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ntfs01\FileServer\10_事務書類等、様式\10_様式\"/>
    </mc:Choice>
  </mc:AlternateContent>
  <xr:revisionPtr revIDLastSave="0" documentId="13_ncr:1_{D27005CD-2D00-4793-96AF-D56A4035A7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はじめに" sheetId="5" r:id="rId1"/>
    <sheet name="請求書(現場別)・見本" sheetId="3" r:id="rId2"/>
    <sheet name="請求書(請負)・見本" sheetId="4" r:id="rId3"/>
    <sheet name="【請求書(現場別)】" sheetId="1" r:id="rId4"/>
    <sheet name="【請求書(請負)】" sheetId="2" r:id="rId5"/>
  </sheets>
  <definedNames>
    <definedName name="_xlnm.Print_Area" localSheetId="3">'【請求書(現場別)】'!$A$1:$AU$63</definedName>
    <definedName name="_xlnm.Print_Area" localSheetId="4">'【請求書(請負)】'!$A$1:$AU$49</definedName>
    <definedName name="_xlnm.Print_Area" localSheetId="0">はじめに!$B$2:$R$15</definedName>
    <definedName name="_xlnm.Print_Area" localSheetId="1">'請求書(現場別)・見本'!$A$1:$BB$63</definedName>
    <definedName name="_xlnm.Print_Area" localSheetId="2">'請求書(請負)・見本'!$A$1:$BB$49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1" i="2" l="1"/>
  <c r="AE39" i="2"/>
  <c r="AE37" i="2"/>
  <c r="AE33" i="2"/>
  <c r="AE31" i="2"/>
  <c r="AE29" i="2"/>
  <c r="AE27" i="2"/>
  <c r="AE41" i="4"/>
  <c r="AE39" i="4"/>
  <c r="AE37" i="4"/>
  <c r="AE33" i="4"/>
  <c r="AE31" i="4"/>
  <c r="AE29" i="4"/>
  <c r="AE27" i="4"/>
  <c r="Z22" i="4"/>
  <c r="U35" i="4"/>
  <c r="U43" i="4" s="1"/>
  <c r="AE43" i="4" s="1"/>
  <c r="N22" i="4"/>
  <c r="B22" i="4"/>
  <c r="AE57" i="3"/>
  <c r="AE55" i="3"/>
  <c r="AE53" i="3"/>
  <c r="AE51" i="3"/>
  <c r="AE49" i="3"/>
  <c r="AE47" i="3"/>
  <c r="AE45" i="3"/>
  <c r="AE43" i="3"/>
  <c r="AE41" i="3"/>
  <c r="AE39" i="3"/>
  <c r="AE37" i="3"/>
  <c r="AE35" i="3"/>
  <c r="N19" i="3" s="1"/>
  <c r="AE33" i="3"/>
  <c r="AE31" i="3"/>
  <c r="AE29" i="3"/>
  <c r="AE27" i="3"/>
  <c r="AE25" i="3"/>
  <c r="N17" i="3"/>
  <c r="Z17" i="3" s="1"/>
  <c r="AE25" i="1"/>
  <c r="AE27" i="1"/>
  <c r="AE29" i="1"/>
  <c r="AE31" i="1"/>
  <c r="AE35" i="4" l="1"/>
  <c r="N18" i="3"/>
  <c r="Z18" i="3" s="1"/>
  <c r="B17" i="3"/>
  <c r="AJ22" i="4"/>
  <c r="Z22" i="2"/>
  <c r="U35" i="2"/>
  <c r="AE35" i="2" s="1"/>
  <c r="AE41" i="1"/>
  <c r="AE39" i="1"/>
  <c r="AE37" i="1"/>
  <c r="AE35" i="1"/>
  <c r="N19" i="1"/>
  <c r="AE45" i="1"/>
  <c r="AE43" i="1"/>
  <c r="AE33" i="1"/>
  <c r="AE47" i="1"/>
  <c r="AE49" i="1"/>
  <c r="AE51" i="1"/>
  <c r="AE53" i="1"/>
  <c r="AE55" i="1"/>
  <c r="AE57" i="1"/>
  <c r="AJ17" i="3" l="1"/>
  <c r="M20" i="3"/>
  <c r="U43" i="2"/>
  <c r="AE43" i="2" s="1"/>
  <c r="N22" i="2"/>
  <c r="AJ22" i="2" s="1"/>
  <c r="B22" i="2"/>
  <c r="N18" i="1"/>
  <c r="Z18" i="1" s="1"/>
  <c r="B17" i="1"/>
  <c r="N17" i="1"/>
  <c r="Z17" i="1" s="1"/>
  <c r="AJ17" i="1" l="1"/>
  <c r="M20" i="1"/>
</calcChain>
</file>

<file path=xl/sharedStrings.xml><?xml version="1.0" encoding="utf-8"?>
<sst xmlns="http://schemas.openxmlformats.org/spreadsheetml/2006/main" count="232" uniqueCount="101">
  <si>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</si>
  <si>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</si>
  <si>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</si>
  <si>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</si>
  <si>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</si>
  <si>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単位</t>
    <rPh sb="0" eb="2">
      <t>タンイ</t>
    </rPh>
    <phoneticPr fontId="1"/>
  </si>
  <si>
    <t>当月請求金額（含消費税等）</t>
    <rPh sb="0" eb="2">
      <t>トウゲツ</t>
    </rPh>
    <rPh sb="2" eb="4">
      <t>セイキュウ</t>
    </rPh>
    <rPh sb="4" eb="6">
      <t>キンガク</t>
    </rPh>
    <rPh sb="7" eb="8">
      <t>フク</t>
    </rPh>
    <rPh sb="8" eb="11">
      <t>ショウヒゼイ</t>
    </rPh>
    <rPh sb="11" eb="12">
      <t>ナド</t>
    </rPh>
    <phoneticPr fontId="1"/>
  </si>
  <si>
    <t>工事番号</t>
    <rPh sb="0" eb="2">
      <t>コウジ</t>
    </rPh>
    <rPh sb="2" eb="4">
      <t>バンゴウ</t>
    </rPh>
    <phoneticPr fontId="1"/>
  </si>
  <si>
    <t>西暦</t>
    <phoneticPr fontId="1"/>
  </si>
  <si>
    <t>対象金額</t>
    <rPh sb="0" eb="2">
      <t>タイショウ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</si>
  <si>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</si>
  <si>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非</t>
    <rPh sb="0" eb="1">
      <t>ヒ</t>
    </rPh>
    <phoneticPr fontId="1"/>
  </si>
  <si>
    <t>-</t>
    <phoneticPr fontId="1"/>
  </si>
  <si>
    <t>住　　所</t>
    <rPh sb="0" eb="1">
      <t>スミ</t>
    </rPh>
    <rPh sb="3" eb="4">
      <t>ショ</t>
    </rPh>
    <phoneticPr fontId="1"/>
  </si>
  <si>
    <t>請求金額（税抜）</t>
    <rPh sb="0" eb="2">
      <t>セイキュウ</t>
    </rPh>
    <rPh sb="2" eb="4">
      <t>キンガク</t>
    </rPh>
    <rPh sb="5" eb="7">
      <t>ゼイヌ</t>
    </rPh>
    <phoneticPr fontId="1"/>
  </si>
  <si>
    <t>請　求　書　（ 現 場 別 ）</t>
    <rPh sb="0" eb="1">
      <t>ショウ</t>
    </rPh>
    <rPh sb="2" eb="3">
      <t>モトム</t>
    </rPh>
    <rPh sb="4" eb="5">
      <t>ショ</t>
    </rPh>
    <rPh sb="8" eb="9">
      <t>ゲン</t>
    </rPh>
    <rPh sb="10" eb="11">
      <t>バ</t>
    </rPh>
    <rPh sb="12" eb="13">
      <t>ベツ</t>
    </rPh>
    <phoneticPr fontId="1"/>
  </si>
  <si>
    <t>貴社名</t>
    <rPh sb="0" eb="3">
      <t>キシャメイ</t>
    </rPh>
    <phoneticPr fontId="1"/>
  </si>
  <si>
    <t>月25日締切分</t>
    <rPh sb="0" eb="1">
      <t>ガツ</t>
    </rPh>
    <rPh sb="3" eb="4">
      <t>ヒ</t>
    </rPh>
    <rPh sb="4" eb="6">
      <t>シメキリ</t>
    </rPh>
    <rPh sb="6" eb="7">
      <t>ブン</t>
    </rPh>
    <phoneticPr fontId="1"/>
  </si>
  <si>
    <t>TEL</t>
    <phoneticPr fontId="1"/>
  </si>
  <si>
    <t>取引先№</t>
    <rPh sb="0" eb="2">
      <t>トリヒキ</t>
    </rPh>
    <rPh sb="2" eb="3">
      <t>サキ</t>
    </rPh>
    <phoneticPr fontId="1"/>
  </si>
  <si>
    <t>税率</t>
    <rPh sb="0" eb="2">
      <t>ゼイリツ</t>
    </rPh>
    <phoneticPr fontId="1"/>
  </si>
  <si>
    <t>宮島建設㈱
担当者名</t>
    <rPh sb="0" eb="2">
      <t>ミヤジマ</t>
    </rPh>
    <rPh sb="2" eb="4">
      <t>ケンセツ</t>
    </rPh>
    <rPh sb="6" eb="9">
      <t>タントウシャ</t>
    </rPh>
    <rPh sb="9" eb="10">
      <t>メイ</t>
    </rPh>
    <phoneticPr fontId="1"/>
  </si>
  <si>
    <t>振込先</t>
  </si>
  <si>
    <t>銀行名</t>
  </si>
  <si>
    <t>支店名</t>
  </si>
  <si>
    <t>口座番号</t>
  </si>
  <si>
    <t>口座名義</t>
  </si>
  <si>
    <t>現場名</t>
    <rPh sb="0" eb="2">
      <t>ゲンバ</t>
    </rPh>
    <rPh sb="2" eb="3">
      <t>メイ</t>
    </rPh>
    <phoneticPr fontId="1"/>
  </si>
  <si>
    <t>(担当者名・現場名は必須項目です）</t>
    <rPh sb="1" eb="5">
      <t>タントウシャメイ</t>
    </rPh>
    <rPh sb="6" eb="8">
      <t>ゲンバ</t>
    </rPh>
    <rPh sb="8" eb="9">
      <t>メイ</t>
    </rPh>
    <rPh sb="10" eb="12">
      <t>ヒッスウ</t>
    </rPh>
    <rPh sb="12" eb="14">
      <t>コウモク</t>
    </rPh>
    <phoneticPr fontId="1"/>
  </si>
  <si>
    <t>請　求　書　（ 請　負 ）</t>
    <rPh sb="0" eb="1">
      <t>ショウ</t>
    </rPh>
    <rPh sb="2" eb="3">
      <t>モトム</t>
    </rPh>
    <rPh sb="4" eb="5">
      <t>ショ</t>
    </rPh>
    <rPh sb="8" eb="9">
      <t>ショウ</t>
    </rPh>
    <rPh sb="10" eb="11">
      <t>フ</t>
    </rPh>
    <phoneticPr fontId="1"/>
  </si>
  <si>
    <t>工事価格（税抜）</t>
    <rPh sb="0" eb="4">
      <t>コウジカカク</t>
    </rPh>
    <rPh sb="5" eb="7">
      <t>ゼイヌ</t>
    </rPh>
    <phoneticPr fontId="1"/>
  </si>
  <si>
    <t>変更契約分金額　①</t>
    <rPh sb="0" eb="2">
      <t>ヘンコウ</t>
    </rPh>
    <rPh sb="2" eb="4">
      <t>ケイヤク</t>
    </rPh>
    <rPh sb="4" eb="5">
      <t>ブン</t>
    </rPh>
    <rPh sb="5" eb="7">
      <t>キンガク</t>
    </rPh>
    <phoneticPr fontId="1"/>
  </si>
  <si>
    <t>変更契約分金額　②</t>
    <rPh sb="0" eb="2">
      <t>ヘンコウ</t>
    </rPh>
    <rPh sb="2" eb="4">
      <t>ケイヤク</t>
    </rPh>
    <rPh sb="4" eb="5">
      <t>ブン</t>
    </rPh>
    <rPh sb="5" eb="7">
      <t>キンガク</t>
    </rPh>
    <phoneticPr fontId="1"/>
  </si>
  <si>
    <t>宮島建設株式会社  御中</t>
    <rPh sb="0" eb="8">
      <t>ミヤジマケンセツカブシキガイシャ</t>
    </rPh>
    <rPh sb="10" eb="12">
      <t>オンチュウ</t>
    </rPh>
    <phoneticPr fontId="1"/>
  </si>
  <si>
    <t>公共一般国道改築（国補正）濃飛横断自動車道４号橋下部（その９）他工事</t>
    <rPh sb="0" eb="2">
      <t>コウキョウ</t>
    </rPh>
    <rPh sb="2" eb="4">
      <t>イッパン</t>
    </rPh>
    <rPh sb="4" eb="6">
      <t>コクドウ</t>
    </rPh>
    <rPh sb="6" eb="8">
      <t>カイチク</t>
    </rPh>
    <rPh sb="9" eb="10">
      <t>クニ</t>
    </rPh>
    <rPh sb="10" eb="12">
      <t>ホセイ</t>
    </rPh>
    <rPh sb="13" eb="15">
      <t>ノウヒ</t>
    </rPh>
    <rPh sb="15" eb="17">
      <t>オウダン</t>
    </rPh>
    <rPh sb="17" eb="21">
      <t>ジドウシャドウ</t>
    </rPh>
    <rPh sb="22" eb="23">
      <t>ゴウ</t>
    </rPh>
    <rPh sb="23" eb="24">
      <t>ハシ</t>
    </rPh>
    <rPh sb="24" eb="25">
      <t>シタ</t>
    </rPh>
    <rPh sb="25" eb="26">
      <t>ブ</t>
    </rPh>
    <rPh sb="31" eb="32">
      <t>ホカ</t>
    </rPh>
    <rPh sb="32" eb="34">
      <t>コウジ</t>
    </rPh>
    <phoneticPr fontId="1"/>
  </si>
  <si>
    <r>
      <t>日</t>
    </r>
    <r>
      <rPr>
        <sz val="9"/>
        <color theme="1"/>
        <rFont val="ＭＳ Ｐゴシック"/>
        <family val="3"/>
        <charset val="128"/>
      </rPr>
      <t>提出</t>
    </r>
    <rPh sb="0" eb="1">
      <t>ヒ</t>
    </rPh>
    <rPh sb="1" eb="3">
      <t>テイシュツ</t>
    </rPh>
    <phoneticPr fontId="1"/>
  </si>
  <si>
    <t>(ﾌﾘｶﾞﾅ)</t>
    <phoneticPr fontId="1"/>
  </si>
  <si>
    <t>〒</t>
    <phoneticPr fontId="1"/>
  </si>
  <si>
    <t>㊞</t>
    <phoneticPr fontId="1"/>
  </si>
  <si>
    <t>内　　　　　容</t>
    <rPh sb="0" eb="1">
      <t>ウチ</t>
    </rPh>
    <rPh sb="6" eb="7">
      <t>カタチ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</si>
  <si>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</si>
  <si>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備　　　考</t>
    <rPh sb="0" eb="1">
      <t>ビ</t>
    </rPh>
    <rPh sb="4" eb="5">
      <t>コウ</t>
    </rPh>
    <phoneticPr fontId="1"/>
  </si>
  <si>
    <t>公共一般国道改築（国補正）濃飛横断自動車道４号橋下部（その９）他工事</t>
    <rPh sb="0" eb="2">
      <t>コウキョウ</t>
    </rPh>
    <rPh sb="2" eb="4">
      <t>イッパン</t>
    </rPh>
    <rPh sb="4" eb="6">
      <t>コクドウ</t>
    </rPh>
    <rPh sb="6" eb="8">
      <t>カイチク</t>
    </rPh>
    <rPh sb="9" eb="10">
      <t>クニ</t>
    </rPh>
    <rPh sb="10" eb="12">
      <t>ホセイ</t>
    </rPh>
    <rPh sb="13" eb="15">
      <t>ノウヒ</t>
    </rPh>
    <rPh sb="15" eb="17">
      <t>オウダン</t>
    </rPh>
    <rPh sb="17" eb="21">
      <t>ジドウシャドウ</t>
    </rPh>
    <rPh sb="22" eb="23">
      <t>ゴウ</t>
    </rPh>
    <rPh sb="23" eb="24">
      <t>ハシ</t>
    </rPh>
    <rPh sb="24" eb="26">
      <t>カブ</t>
    </rPh>
    <rPh sb="31" eb="32">
      <t>ホカ</t>
    </rPh>
    <rPh sb="32" eb="34">
      <t>コウジ</t>
    </rPh>
    <phoneticPr fontId="1"/>
  </si>
  <si>
    <t>金　　　額</t>
    <rPh sb="0" eb="1">
      <t>キン</t>
    </rPh>
    <rPh sb="4" eb="5">
      <t>ガク</t>
    </rPh>
    <phoneticPr fontId="1"/>
  </si>
  <si>
    <t>単　価</t>
    <rPh sb="0" eb="1">
      <t>タン</t>
    </rPh>
    <rPh sb="2" eb="3">
      <t>アタイ</t>
    </rPh>
    <phoneticPr fontId="1"/>
  </si>
  <si>
    <t>数 量</t>
    <rPh sb="0" eb="1">
      <t>カズ</t>
    </rPh>
    <rPh sb="2" eb="3">
      <t>リョウ</t>
    </rPh>
    <phoneticPr fontId="1"/>
  </si>
  <si>
    <t>品 名　・　工 種</t>
    <rPh sb="0" eb="1">
      <t>ヒン</t>
    </rPh>
    <rPh sb="2" eb="3">
      <t>ナ</t>
    </rPh>
    <rPh sb="6" eb="7">
      <t>コウ</t>
    </rPh>
    <rPh sb="8" eb="9">
      <t>シュ</t>
    </rPh>
    <phoneticPr fontId="1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</si>
  <si>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1"/>
  </si>
  <si>
    <t>請　負　内　容</t>
    <rPh sb="0" eb="1">
      <t>ショウ</t>
    </rPh>
    <rPh sb="2" eb="3">
      <t>フ</t>
    </rPh>
    <rPh sb="4" eb="5">
      <t>ウチ</t>
    </rPh>
    <rPh sb="6" eb="7">
      <t>カタチ</t>
    </rPh>
    <phoneticPr fontId="1"/>
  </si>
  <si>
    <t>支払済累計金額</t>
    <rPh sb="0" eb="2">
      <t>シハラ</t>
    </rPh>
    <rPh sb="2" eb="3">
      <t>スミ</t>
    </rPh>
    <rPh sb="3" eb="5">
      <t>ルイケイ</t>
    </rPh>
    <rPh sb="5" eb="7">
      <t>キンガク</t>
    </rPh>
    <phoneticPr fontId="1"/>
  </si>
  <si>
    <t>今月請求金額</t>
    <rPh sb="0" eb="2">
      <t>コンゲツ</t>
    </rPh>
    <rPh sb="2" eb="4">
      <t>セイキュウ</t>
    </rPh>
    <rPh sb="4" eb="5">
      <t>キン</t>
    </rPh>
    <rPh sb="5" eb="6">
      <t>ガク</t>
    </rPh>
    <phoneticPr fontId="1"/>
  </si>
  <si>
    <t>当初（変更前）請負金額</t>
    <rPh sb="0" eb="2">
      <t>トウショ</t>
    </rPh>
    <rPh sb="3" eb="5">
      <t>ヘンコウ</t>
    </rPh>
    <rPh sb="5" eb="6">
      <t>マエ</t>
    </rPh>
    <rPh sb="7" eb="9">
      <t>ウケオイ</t>
    </rPh>
    <rPh sb="9" eb="11">
      <t>キンガク</t>
    </rPh>
    <phoneticPr fontId="1"/>
  </si>
  <si>
    <t>最終（変更後）請負金額</t>
    <rPh sb="0" eb="2">
      <t>サイシュウ</t>
    </rPh>
    <rPh sb="3" eb="6">
      <t>ヘンコウゴ</t>
    </rPh>
    <rPh sb="7" eb="9">
      <t>ウケオイ</t>
    </rPh>
    <rPh sb="9" eb="11">
      <t>キンガク</t>
    </rPh>
    <phoneticPr fontId="1"/>
  </si>
  <si>
    <t>今月請求後残額</t>
    <rPh sb="0" eb="2">
      <t>コンゲツ</t>
    </rPh>
    <rPh sb="2" eb="5">
      <t>セイキュウゴ</t>
    </rPh>
    <rPh sb="5" eb="6">
      <t>ザン</t>
    </rPh>
    <rPh sb="6" eb="7">
      <t>ガク</t>
    </rPh>
    <phoneticPr fontId="1"/>
  </si>
  <si>
    <t>種　類</t>
    <rPh sb="0" eb="1">
      <t>シュ</t>
    </rPh>
    <rPh sb="2" eb="3">
      <t>タグイ</t>
    </rPh>
    <phoneticPr fontId="1"/>
  </si>
  <si>
    <t>○○銀行</t>
    <rPh sb="2" eb="4">
      <t>ギンコウ</t>
    </rPh>
    <phoneticPr fontId="1"/>
  </si>
  <si>
    <t>○○支店</t>
    <rPh sb="2" eb="4">
      <t>シテン</t>
    </rPh>
    <phoneticPr fontId="1"/>
  </si>
  <si>
    <t>*******</t>
    <phoneticPr fontId="1"/>
  </si>
  <si>
    <t>○○○○株式会社</t>
    <rPh sb="4" eb="8">
      <t>カブシキガイシャ</t>
    </rPh>
    <phoneticPr fontId="1"/>
  </si>
  <si>
    <t>○○○○（カ</t>
    <phoneticPr fontId="1"/>
  </si>
  <si>
    <t>普通　・　当座</t>
    <rPh sb="0" eb="2">
      <t>フツウ</t>
    </rPh>
    <rPh sb="5" eb="7">
      <t>トウザ</t>
    </rPh>
    <phoneticPr fontId="1"/>
  </si>
  <si>
    <t>*********</t>
    <phoneticPr fontId="1"/>
  </si>
  <si>
    <t>土工事他</t>
    <rPh sb="0" eb="1">
      <t>ド</t>
    </rPh>
    <rPh sb="1" eb="3">
      <t>コウジ</t>
    </rPh>
    <rPh sb="3" eb="4">
      <t>ホカ</t>
    </rPh>
    <phoneticPr fontId="1"/>
  </si>
  <si>
    <t>詳細別紙</t>
    <rPh sb="0" eb="2">
      <t>ショウサイ</t>
    </rPh>
    <rPh sb="2" eb="4">
      <t>ベッシ</t>
    </rPh>
    <phoneticPr fontId="1"/>
  </si>
  <si>
    <t>減額</t>
    <rPh sb="0" eb="2">
      <t>ゲンガク</t>
    </rPh>
    <phoneticPr fontId="1"/>
  </si>
  <si>
    <t>追加工事（排水工事）</t>
    <rPh sb="0" eb="2">
      <t>ツイカ</t>
    </rPh>
    <rPh sb="2" eb="4">
      <t>コウジ</t>
    </rPh>
    <rPh sb="5" eb="7">
      <t>ハイスイ</t>
    </rPh>
    <rPh sb="7" eb="9">
      <t>コウジ</t>
    </rPh>
    <phoneticPr fontId="1"/>
  </si>
  <si>
    <t>お茶</t>
    <rPh sb="1" eb="2">
      <t>チャ</t>
    </rPh>
    <phoneticPr fontId="1"/>
  </si>
  <si>
    <t>本</t>
    <rPh sb="0" eb="1">
      <t>ホン</t>
    </rPh>
    <phoneticPr fontId="1"/>
  </si>
  <si>
    <t>収入印紙</t>
    <rPh sb="0" eb="4">
      <t>シュウニュウインシ</t>
    </rPh>
    <phoneticPr fontId="1"/>
  </si>
  <si>
    <t>非</t>
  </si>
  <si>
    <t>枚</t>
    <rPh sb="0" eb="1">
      <t>マイ</t>
    </rPh>
    <phoneticPr fontId="1"/>
  </si>
  <si>
    <t>解体工事</t>
    <rPh sb="0" eb="2">
      <t>カイタイ</t>
    </rPh>
    <rPh sb="2" eb="4">
      <t>コウジ</t>
    </rPh>
    <phoneticPr fontId="1"/>
  </si>
  <si>
    <t>式</t>
    <rPh sb="0" eb="1">
      <t>シキ</t>
    </rPh>
    <phoneticPr fontId="1"/>
  </si>
  <si>
    <t>仮設ハウス他 リース料　&lt;詳細別紙&gt;</t>
    <rPh sb="0" eb="2">
      <t>カセツ</t>
    </rPh>
    <rPh sb="5" eb="6">
      <t>ホカ</t>
    </rPh>
    <rPh sb="10" eb="11">
      <t>リョウ</t>
    </rPh>
    <rPh sb="13" eb="15">
      <t>ショウサイ</t>
    </rPh>
    <rPh sb="15" eb="17">
      <t>ベッシ</t>
    </rPh>
    <phoneticPr fontId="1"/>
  </si>
  <si>
    <t>入力箇所</t>
    <rPh sb="0" eb="2">
      <t>ニュウリョク</t>
    </rPh>
    <rPh sb="2" eb="4">
      <t>カショ</t>
    </rPh>
    <phoneticPr fontId="1"/>
  </si>
  <si>
    <t>プルダウンメニュー選択</t>
    <rPh sb="9" eb="11">
      <t>センタク</t>
    </rPh>
    <phoneticPr fontId="1"/>
  </si>
  <si>
    <t>入力箇所</t>
    <rPh sb="0" eb="4">
      <t>ニュウリョクカショ</t>
    </rPh>
    <phoneticPr fontId="1"/>
  </si>
  <si>
    <t>当社宛指定請求書について</t>
    <rPh sb="0" eb="2">
      <t>トウシャ</t>
    </rPh>
    <rPh sb="2" eb="3">
      <t>アテ</t>
    </rPh>
    <rPh sb="3" eb="5">
      <t>シテイ</t>
    </rPh>
    <rPh sb="5" eb="8">
      <t>セイキュウショ</t>
    </rPh>
    <phoneticPr fontId="1"/>
  </si>
  <si>
    <r>
      <rPr>
        <b/>
        <sz val="14"/>
        <color rgb="FFFF0000"/>
        <rFont val="游ゴシック"/>
        <family val="3"/>
        <charset val="128"/>
        <scheme val="minor"/>
      </rPr>
      <t>請求書（請負）</t>
    </r>
    <r>
      <rPr>
        <sz val="14"/>
        <color theme="1"/>
        <rFont val="游ゴシック"/>
        <family val="3"/>
        <charset val="128"/>
        <scheme val="minor"/>
      </rPr>
      <t>は、当社と下請負契約・注文書（注文請書）を締結した際のお取引にご使用ください。</t>
    </r>
    <rPh sb="0" eb="3">
      <t>セイキュウショ</t>
    </rPh>
    <rPh sb="4" eb="5">
      <t>ウ</t>
    </rPh>
    <rPh sb="5" eb="6">
      <t>オ</t>
    </rPh>
    <phoneticPr fontId="1"/>
  </si>
  <si>
    <r>
      <rPr>
        <b/>
        <sz val="14"/>
        <color rgb="FFFF0000"/>
        <rFont val="游ゴシック"/>
        <family val="3"/>
        <charset val="128"/>
        <scheme val="minor"/>
      </rPr>
      <t>請求書（現場別）</t>
    </r>
    <r>
      <rPr>
        <sz val="14"/>
        <color theme="1"/>
        <rFont val="游ゴシック"/>
        <family val="3"/>
        <charset val="128"/>
        <scheme val="minor"/>
      </rPr>
      <t>は、材料・物品のご請求や、常用工など下請負契約・注文書（注文請書）以外のお取引にご使用ください。</t>
    </r>
    <rPh sb="0" eb="3">
      <t>セイキュウショ</t>
    </rPh>
    <rPh sb="4" eb="7">
      <t>ゲンバベツ</t>
    </rPh>
    <phoneticPr fontId="1"/>
  </si>
  <si>
    <r>
      <t>請求書は、必ず、各</t>
    </r>
    <r>
      <rPr>
        <b/>
        <sz val="14"/>
        <color rgb="FFFF0000"/>
        <rFont val="游ゴシック"/>
        <family val="3"/>
        <charset val="128"/>
        <scheme val="minor"/>
      </rPr>
      <t>現場毎</t>
    </r>
    <r>
      <rPr>
        <sz val="14"/>
        <color theme="1"/>
        <rFont val="游ゴシック"/>
        <family val="3"/>
        <charset val="128"/>
        <scheme val="minor"/>
      </rPr>
      <t>に作成して下さい。</t>
    </r>
    <r>
      <rPr>
        <b/>
        <sz val="14"/>
        <color rgb="FFFF0000"/>
        <rFont val="游ゴシック"/>
        <family val="3"/>
        <charset val="128"/>
        <scheme val="minor"/>
      </rPr>
      <t>（合算しない）</t>
    </r>
    <rPh sb="0" eb="3">
      <t>セイキュウショ</t>
    </rPh>
    <rPh sb="5" eb="6">
      <t>カナラ</t>
    </rPh>
    <rPh sb="8" eb="9">
      <t>カク</t>
    </rPh>
    <rPh sb="9" eb="11">
      <t>ゲンバ</t>
    </rPh>
    <rPh sb="11" eb="12">
      <t>ゴト</t>
    </rPh>
    <rPh sb="13" eb="15">
      <t>サクセイ</t>
    </rPh>
    <rPh sb="17" eb="18">
      <t>クダ</t>
    </rPh>
    <rPh sb="22" eb="24">
      <t>ガッサン</t>
    </rPh>
    <phoneticPr fontId="1"/>
  </si>
  <si>
    <r>
      <t>提出先は、</t>
    </r>
    <r>
      <rPr>
        <b/>
        <sz val="14"/>
        <color rgb="FFFF0000"/>
        <rFont val="游ゴシック"/>
        <family val="3"/>
        <charset val="128"/>
        <scheme val="minor"/>
      </rPr>
      <t>本社・管理部</t>
    </r>
    <r>
      <rPr>
        <sz val="14"/>
        <color theme="1"/>
        <rFont val="游ゴシック"/>
        <family val="3"/>
        <charset val="128"/>
        <scheme val="minor"/>
      </rPr>
      <t>です。</t>
    </r>
    <rPh sb="0" eb="2">
      <t>テイシュツ</t>
    </rPh>
    <rPh sb="2" eb="3">
      <t>サキ</t>
    </rPh>
    <rPh sb="5" eb="7">
      <t>ホンシャ</t>
    </rPh>
    <rPh sb="8" eb="11">
      <t>カンリブ</t>
    </rPh>
    <phoneticPr fontId="1"/>
  </si>
  <si>
    <t>立替金等が発生した場合は、支払代金より精算致します。</t>
    <rPh sb="0" eb="3">
      <t>タテカエキン</t>
    </rPh>
    <rPh sb="3" eb="4">
      <t>トウ</t>
    </rPh>
    <rPh sb="5" eb="7">
      <t>ハッセイ</t>
    </rPh>
    <rPh sb="9" eb="11">
      <t>バアイ</t>
    </rPh>
    <rPh sb="13" eb="17">
      <t>シハライダイキン</t>
    </rPh>
    <rPh sb="19" eb="21">
      <t>セイサン</t>
    </rPh>
    <rPh sb="21" eb="22">
      <t>イタ</t>
    </rPh>
    <phoneticPr fontId="1"/>
  </si>
  <si>
    <t>安全協力費を支払代金より徴収させていただきます。</t>
    <rPh sb="0" eb="2">
      <t>アンゼン</t>
    </rPh>
    <rPh sb="2" eb="5">
      <t>キョウリョクヒ</t>
    </rPh>
    <rPh sb="6" eb="8">
      <t>シハラ</t>
    </rPh>
    <rPh sb="8" eb="10">
      <t>ダイキン</t>
    </rPh>
    <rPh sb="12" eb="14">
      <t>チョウシュウ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</si>
  <si>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</si>
  <si>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</si>
  <si>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</si>
  <si>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</si>
  <si>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</si>
  <si>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</si>
  <si>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</si>
  <si>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</si>
  <si>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</si>
  <si>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○○ ○○</t>
    <phoneticPr fontId="1"/>
  </si>
  <si>
    <t>郵便またはメールで送付をお願いいたします。　</t>
    <rPh sb="0" eb="2">
      <t>ユウビン</t>
    </rPh>
    <rPh sb="9" eb="11">
      <t>ソウフ</t>
    </rPh>
    <rPh sb="13" eb="14">
      <t>ネガ</t>
    </rPh>
    <phoneticPr fontId="1"/>
  </si>
  <si>
    <t>【※メールで提出の場合・・Excel⇒PDFへ変換して添付】</t>
    <rPh sb="6" eb="8">
      <t>テイシュツ</t>
    </rPh>
    <phoneticPr fontId="1"/>
  </si>
  <si>
    <t>******</t>
    <phoneticPr fontId="1"/>
  </si>
  <si>
    <t>【請求書受信専用メールアドレス：kanribu@miyajimakk.co.jp】</t>
    <rPh sb="1" eb="4">
      <t>セイキュウショ</t>
    </rPh>
    <rPh sb="4" eb="6">
      <t>ジュシン</t>
    </rPh>
    <rPh sb="6" eb="8">
      <t>センヨウ</t>
    </rPh>
    <phoneticPr fontId="1"/>
  </si>
  <si>
    <r>
      <t>毎月</t>
    </r>
    <r>
      <rPr>
        <b/>
        <sz val="14"/>
        <color rgb="FFFF0000"/>
        <rFont val="游ゴシック"/>
        <family val="3"/>
        <charset val="128"/>
        <scheme val="minor"/>
      </rPr>
      <t>25日締</t>
    </r>
    <r>
      <rPr>
        <sz val="14"/>
        <color theme="1"/>
        <rFont val="游ゴシック"/>
        <family val="3"/>
        <charset val="128"/>
        <scheme val="minor"/>
      </rPr>
      <t>・当月</t>
    </r>
    <r>
      <rPr>
        <b/>
        <sz val="14"/>
        <color rgb="FFFF0000"/>
        <rFont val="游ゴシック"/>
        <family val="3"/>
        <charset val="128"/>
        <scheme val="minor"/>
      </rPr>
      <t>末日必着</t>
    </r>
    <r>
      <rPr>
        <sz val="14"/>
        <color theme="1"/>
        <rFont val="游ゴシック"/>
        <family val="3"/>
        <charset val="128"/>
        <scheme val="minor"/>
      </rPr>
      <t>でお願いいたします。</t>
    </r>
    <rPh sb="0" eb="2">
      <t>マイツキ</t>
    </rPh>
    <rPh sb="4" eb="5">
      <t>ヒ</t>
    </rPh>
    <rPh sb="5" eb="6">
      <t>シメ</t>
    </rPh>
    <rPh sb="7" eb="9">
      <t>トウゲツ</t>
    </rPh>
    <rPh sb="9" eb="10">
      <t>マツ</t>
    </rPh>
    <rPh sb="10" eb="11">
      <t>ヒ</t>
    </rPh>
    <rPh sb="11" eb="13">
      <t>ヒッチャク</t>
    </rPh>
    <rPh sb="15" eb="16">
      <t>ネガ</t>
    </rPh>
    <phoneticPr fontId="1"/>
  </si>
  <si>
    <t>提出期限が過ぎた場合、翌月扱いとなります。</t>
    <rPh sb="0" eb="4">
      <t>テイシュツキゲン</t>
    </rPh>
    <rPh sb="5" eb="6">
      <t>ス</t>
    </rPh>
    <rPh sb="8" eb="10">
      <t>バアイ</t>
    </rPh>
    <rPh sb="11" eb="13">
      <t>ヨクゲツ</t>
    </rPh>
    <rPh sb="13" eb="14">
      <t>アツカ</t>
    </rPh>
    <phoneticPr fontId="1"/>
  </si>
  <si>
    <t>不明な点があれば、管理部（TEL.0573-65-4385）までご連絡ください。</t>
    <rPh sb="0" eb="2">
      <t>フメイ</t>
    </rPh>
    <rPh sb="3" eb="4">
      <t>テン</t>
    </rPh>
    <rPh sb="9" eb="12">
      <t>カンリブ</t>
    </rPh>
    <rPh sb="33" eb="35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</si>
</sst>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Segoe UI Symbol"/>
      <family val="3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2" tint="-0.249977111117893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5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9" fontId="10" fillId="0" borderId="27" xfId="0" applyNumberFormat="1" applyFont="1" applyBorder="1" applyAlignment="1" applyProtection="1">
      <alignment horizontal="center" vertical="center"/>
      <protection locked="0"/>
    </xf>
    <xf numFmtId="9" fontId="3" fillId="0" borderId="0" xfId="0" applyNumberFormat="1" applyFont="1" applyAlignment="1">
      <alignment horizontal="left" vertical="center"/>
    </xf>
    <xf numFmtId="0" fontId="3" fillId="0" borderId="0" xfId="0" applyFont="1" applyAlignment="1"/>
    <xf numFmtId="0" fontId="2" fillId="0" borderId="0" xfId="0" applyFont="1">
      <alignment vertical="center"/>
    </xf>
    <xf numFmtId="0" fontId="7" fillId="0" borderId="2" xfId="0" applyFont="1" applyBorder="1" applyAlignment="1"/>
    <xf numFmtId="0" fontId="7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3" fillId="0" borderId="36" xfId="0" applyFont="1" applyBorder="1">
      <alignment vertical="center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/>
    <xf numFmtId="0" fontId="5" fillId="0" borderId="7" xfId="0" applyFont="1" applyBorder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5" fillId="0" borderId="36" xfId="0" applyFont="1" applyBorder="1" applyProtection="1">
      <alignment vertical="center"/>
      <protection locked="0"/>
    </xf>
    <xf numFmtId="9" fontId="10" fillId="0" borderId="69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7" fillId="0" borderId="1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3" fillId="0" borderId="7" xfId="0" applyFont="1" applyBorder="1" applyAlignment="1">
      <alignment horizontal="left" vertical="center"/>
    </xf>
    <xf numFmtId="0" fontId="18" fillId="0" borderId="21" xfId="0" applyFont="1" applyBorder="1">
      <alignment vertical="center"/>
    </xf>
    <xf numFmtId="0" fontId="7" fillId="0" borderId="21" xfId="0" applyFont="1" applyBorder="1">
      <alignment vertical="center"/>
    </xf>
    <xf numFmtId="49" fontId="7" fillId="0" borderId="21" xfId="0" applyNumberFormat="1" applyFont="1" applyBorder="1">
      <alignment vertical="center"/>
    </xf>
    <xf numFmtId="0" fontId="5" fillId="3" borderId="7" xfId="0" applyFont="1" applyFill="1" applyBorder="1" applyAlignment="1" applyProtection="1">
      <protection locked="0"/>
    </xf>
    <xf numFmtId="0" fontId="19" fillId="0" borderId="21" xfId="0" applyFont="1" applyBorder="1" applyProtection="1">
      <alignment vertical="center"/>
      <protection locked="0"/>
    </xf>
    <xf numFmtId="0" fontId="19" fillId="0" borderId="22" xfId="0" applyFont="1" applyBorder="1" applyProtection="1">
      <alignment vertical="center"/>
      <protection locked="0"/>
    </xf>
    <xf numFmtId="0" fontId="21" fillId="3" borderId="0" xfId="0" applyFont="1" applyFill="1" applyAlignment="1" applyProtection="1">
      <alignment vertical="top"/>
      <protection locked="0"/>
    </xf>
    <xf numFmtId="0" fontId="21" fillId="0" borderId="0" xfId="0" applyFont="1" applyAlignment="1" applyProtection="1">
      <alignment vertical="top"/>
      <protection locked="0"/>
    </xf>
    <xf numFmtId="0" fontId="7" fillId="3" borderId="27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/>
    </xf>
    <xf numFmtId="0" fontId="7" fillId="4" borderId="29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left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7" xfId="0" applyFont="1" applyFill="1" applyBorder="1" applyAlignment="1" applyProtection="1">
      <alignment horizontal="left"/>
      <protection locked="0"/>
    </xf>
    <xf numFmtId="0" fontId="13" fillId="4" borderId="27" xfId="0" applyFont="1" applyFill="1" applyBorder="1" applyAlignment="1" applyProtection="1">
      <alignment horizontal="right" vertical="center"/>
      <protection locked="0"/>
    </xf>
    <xf numFmtId="0" fontId="13" fillId="4" borderId="28" xfId="0" applyFont="1" applyFill="1" applyBorder="1" applyAlignment="1" applyProtection="1">
      <alignment horizontal="right" vertical="center"/>
      <protection locked="0"/>
    </xf>
    <xf numFmtId="49" fontId="18" fillId="3" borderId="28" xfId="0" applyNumberFormat="1" applyFont="1" applyFill="1" applyBorder="1" applyAlignment="1" applyProtection="1">
      <alignment horizontal="left" vertical="center"/>
      <protection locked="0"/>
    </xf>
    <xf numFmtId="49" fontId="18" fillId="3" borderId="29" xfId="0" applyNumberFormat="1" applyFont="1" applyFill="1" applyBorder="1" applyAlignment="1" applyProtection="1">
      <alignment horizontal="left" vertical="center"/>
      <protection locked="0"/>
    </xf>
    <xf numFmtId="0" fontId="12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36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13" fillId="5" borderId="23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8" fillId="3" borderId="2" xfId="0" applyFont="1" applyFill="1" applyBorder="1" applyAlignment="1" applyProtection="1">
      <alignment horizontal="right" vertical="center"/>
      <protection locked="0"/>
    </xf>
    <xf numFmtId="0" fontId="18" fillId="3" borderId="5" xfId="0" applyFont="1" applyFill="1" applyBorder="1" applyAlignment="1" applyProtection="1">
      <alignment horizontal="right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4" fillId="5" borderId="61" xfId="0" applyFont="1" applyFill="1" applyBorder="1" applyAlignment="1">
      <alignment horizontal="center" vertical="center"/>
    </xf>
    <xf numFmtId="0" fontId="14" fillId="5" borderId="62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59" xfId="0" applyFont="1" applyFill="1" applyBorder="1" applyAlignment="1">
      <alignment horizontal="center" vertical="center" shrinkToFit="1"/>
    </xf>
    <xf numFmtId="0" fontId="14" fillId="5" borderId="60" xfId="0" applyFont="1" applyFill="1" applyBorder="1" applyAlignment="1">
      <alignment horizontal="center" vertical="center" shrinkToFit="1"/>
    </xf>
    <xf numFmtId="0" fontId="14" fillId="5" borderId="64" xfId="0" applyFont="1" applyFill="1" applyBorder="1" applyAlignment="1">
      <alignment horizontal="center" vertical="center" shrinkToFit="1"/>
    </xf>
    <xf numFmtId="0" fontId="14" fillId="5" borderId="65" xfId="0" applyFont="1" applyFill="1" applyBorder="1" applyAlignment="1">
      <alignment horizontal="center" vertical="center" shrinkToFit="1"/>
    </xf>
    <xf numFmtId="0" fontId="14" fillId="5" borderId="8" xfId="0" applyFont="1" applyFill="1" applyBorder="1" applyAlignment="1">
      <alignment horizontal="center" vertical="center" shrinkToFit="1"/>
    </xf>
    <xf numFmtId="0" fontId="14" fillId="5" borderId="66" xfId="0" applyFont="1" applyFill="1" applyBorder="1" applyAlignment="1">
      <alignment horizontal="center" vertical="center" shrinkToFit="1"/>
    </xf>
    <xf numFmtId="0" fontId="17" fillId="3" borderId="0" xfId="0" applyFont="1" applyFill="1" applyAlignment="1" applyProtection="1">
      <alignment horizontal="left" vertical="center" wrapText="1" shrinkToFit="1"/>
      <protection locked="0"/>
    </xf>
    <xf numFmtId="0" fontId="17" fillId="3" borderId="36" xfId="0" applyFont="1" applyFill="1" applyBorder="1" applyAlignment="1" applyProtection="1">
      <alignment horizontal="left" vertical="center" wrapText="1" shrinkToFit="1"/>
      <protection locked="0"/>
    </xf>
    <xf numFmtId="0" fontId="13" fillId="5" borderId="3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9" fillId="3" borderId="16" xfId="0" applyFont="1" applyFill="1" applyBorder="1" applyAlignment="1" applyProtection="1">
      <alignment horizontal="left" vertical="center" wrapText="1" shrinkToFit="1"/>
      <protection locked="0"/>
    </xf>
    <xf numFmtId="0" fontId="9" fillId="3" borderId="7" xfId="0" applyFont="1" applyFill="1" applyBorder="1" applyAlignment="1" applyProtection="1">
      <alignment horizontal="left" vertical="center" wrapText="1" shrinkToFit="1"/>
      <protection locked="0"/>
    </xf>
    <xf numFmtId="0" fontId="9" fillId="3" borderId="26" xfId="0" applyFont="1" applyFill="1" applyBorder="1" applyAlignment="1" applyProtection="1">
      <alignment horizontal="left" vertical="center" wrapText="1" shrinkToFit="1"/>
      <protection locked="0"/>
    </xf>
    <xf numFmtId="0" fontId="9" fillId="3" borderId="31" xfId="0" applyFont="1" applyFill="1" applyBorder="1" applyAlignment="1" applyProtection="1">
      <alignment horizontal="left" vertical="center" wrapText="1" shrinkToFit="1"/>
      <protection locked="0"/>
    </xf>
    <xf numFmtId="0" fontId="9" fillId="3" borderId="0" xfId="0" applyFont="1" applyFill="1" applyAlignment="1" applyProtection="1">
      <alignment horizontal="left" vertical="center" wrapText="1" shrinkToFit="1"/>
      <protection locked="0"/>
    </xf>
    <xf numFmtId="0" fontId="9" fillId="3" borderId="30" xfId="0" applyFont="1" applyFill="1" applyBorder="1" applyAlignment="1" applyProtection="1">
      <alignment horizontal="left" vertical="center" wrapText="1" shrinkToFit="1"/>
      <protection locked="0"/>
    </xf>
    <xf numFmtId="0" fontId="9" fillId="3" borderId="18" xfId="0" applyFont="1" applyFill="1" applyBorder="1" applyAlignment="1" applyProtection="1">
      <alignment horizontal="left" vertical="center" wrapText="1" shrinkToFit="1"/>
      <protection locked="0"/>
    </xf>
    <xf numFmtId="0" fontId="9" fillId="3" borderId="5" xfId="0" applyFont="1" applyFill="1" applyBorder="1" applyAlignment="1" applyProtection="1">
      <alignment horizontal="left" vertical="center" wrapText="1" shrinkToFit="1"/>
      <protection locked="0"/>
    </xf>
    <xf numFmtId="0" fontId="9" fillId="3" borderId="6" xfId="0" applyFont="1" applyFill="1" applyBorder="1" applyAlignment="1" applyProtection="1">
      <alignment horizontal="left" vertical="center" wrapText="1" shrinkToFit="1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76" fontId="9" fillId="0" borderId="28" xfId="1" applyNumberFormat="1" applyFont="1" applyFill="1" applyBorder="1" applyAlignment="1" applyProtection="1">
      <alignment horizontal="center" vertical="center"/>
      <protection locked="0"/>
    </xf>
    <xf numFmtId="176" fontId="17" fillId="0" borderId="72" xfId="1" applyNumberFormat="1" applyFont="1" applyFill="1" applyBorder="1" applyAlignment="1" applyProtection="1">
      <alignment horizontal="center" vertical="center"/>
      <protection locked="0"/>
    </xf>
    <xf numFmtId="176" fontId="17" fillId="0" borderId="7" xfId="1" applyNumberFormat="1" applyFont="1" applyFill="1" applyBorder="1" applyAlignment="1" applyProtection="1">
      <alignment horizontal="center" vertical="center"/>
      <protection locked="0"/>
    </xf>
    <xf numFmtId="176" fontId="17" fillId="0" borderId="73" xfId="1" applyNumberFormat="1" applyFont="1" applyFill="1" applyBorder="1" applyAlignment="1" applyProtection="1">
      <alignment horizontal="center" vertical="center"/>
      <protection locked="0"/>
    </xf>
    <xf numFmtId="176" fontId="17" fillId="0" borderId="74" xfId="1" applyNumberFormat="1" applyFont="1" applyFill="1" applyBorder="1" applyAlignment="1" applyProtection="1">
      <alignment horizontal="center" vertical="center"/>
      <protection locked="0"/>
    </xf>
    <xf numFmtId="176" fontId="17" fillId="0" borderId="0" xfId="1" applyNumberFormat="1" applyFont="1" applyFill="1" applyBorder="1" applyAlignment="1" applyProtection="1">
      <alignment horizontal="center" vertical="center"/>
      <protection locked="0"/>
    </xf>
    <xf numFmtId="176" fontId="17" fillId="0" borderId="75" xfId="1" applyNumberFormat="1" applyFont="1" applyFill="1" applyBorder="1" applyAlignment="1" applyProtection="1">
      <alignment horizontal="center" vertical="center"/>
      <protection locked="0"/>
    </xf>
    <xf numFmtId="176" fontId="17" fillId="0" borderId="76" xfId="1" applyNumberFormat="1" applyFont="1" applyFill="1" applyBorder="1" applyAlignment="1" applyProtection="1">
      <alignment horizontal="center" vertical="center"/>
      <protection locked="0"/>
    </xf>
    <xf numFmtId="176" fontId="17" fillId="0" borderId="77" xfId="1" applyNumberFormat="1" applyFont="1" applyFill="1" applyBorder="1" applyAlignment="1" applyProtection="1">
      <alignment horizontal="center" vertical="center"/>
      <protection locked="0"/>
    </xf>
    <xf numFmtId="176" fontId="17" fillId="0" borderId="78" xfId="1" applyNumberFormat="1" applyFont="1" applyFill="1" applyBorder="1" applyAlignment="1" applyProtection="1">
      <alignment horizontal="center" vertical="center"/>
      <protection locked="0"/>
    </xf>
    <xf numFmtId="38" fontId="9" fillId="0" borderId="28" xfId="1" applyFont="1" applyFill="1" applyBorder="1" applyAlignment="1" applyProtection="1">
      <alignment horizontal="center" vertical="center"/>
      <protection locked="0"/>
    </xf>
    <xf numFmtId="38" fontId="9" fillId="0" borderId="29" xfId="1" applyFont="1" applyFill="1" applyBorder="1" applyAlignment="1" applyProtection="1">
      <alignment horizontal="center" vertical="center"/>
      <protection locked="0"/>
    </xf>
    <xf numFmtId="38" fontId="9" fillId="0" borderId="68" xfId="1" applyFont="1" applyFill="1" applyBorder="1" applyAlignment="1" applyProtection="1">
      <alignment horizontal="center" vertical="center"/>
      <protection locked="0"/>
    </xf>
    <xf numFmtId="38" fontId="9" fillId="0" borderId="70" xfId="1" applyFont="1" applyFill="1" applyBorder="1" applyAlignment="1" applyProtection="1">
      <alignment horizontal="center" vertical="center"/>
      <protection locked="0"/>
    </xf>
    <xf numFmtId="176" fontId="9" fillId="0" borderId="68" xfId="1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3" fillId="5" borderId="9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38" fontId="17" fillId="0" borderId="72" xfId="1" applyFont="1" applyFill="1" applyBorder="1" applyAlignment="1" applyProtection="1">
      <alignment horizontal="center" vertical="center" wrapText="1"/>
      <protection locked="0"/>
    </xf>
    <xf numFmtId="38" fontId="17" fillId="0" borderId="7" xfId="1" applyFont="1" applyFill="1" applyBorder="1" applyAlignment="1" applyProtection="1">
      <alignment horizontal="center" vertical="center" wrapText="1"/>
      <protection locked="0"/>
    </xf>
    <xf numFmtId="38" fontId="17" fillId="0" borderId="74" xfId="1" applyFont="1" applyFill="1" applyBorder="1" applyAlignment="1" applyProtection="1">
      <alignment horizontal="center" vertical="center" wrapText="1"/>
      <protection locked="0"/>
    </xf>
    <xf numFmtId="38" fontId="17" fillId="0" borderId="0" xfId="1" applyFont="1" applyFill="1" applyBorder="1" applyAlignment="1" applyProtection="1">
      <alignment horizontal="center" vertical="center" wrapText="1"/>
      <protection locked="0"/>
    </xf>
    <xf numFmtId="38" fontId="17" fillId="0" borderId="76" xfId="1" applyFont="1" applyFill="1" applyBorder="1" applyAlignment="1" applyProtection="1">
      <alignment horizontal="center" vertical="center" wrapText="1"/>
      <protection locked="0"/>
    </xf>
    <xf numFmtId="38" fontId="17" fillId="0" borderId="77" xfId="1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9" fillId="3" borderId="21" xfId="0" applyFont="1" applyFill="1" applyBorder="1" applyAlignment="1" applyProtection="1">
      <alignment horizontal="left" vertical="center"/>
      <protection locked="0"/>
    </xf>
    <xf numFmtId="0" fontId="14" fillId="5" borderId="59" xfId="0" applyFont="1" applyFill="1" applyBorder="1" applyAlignment="1">
      <alignment horizontal="center" vertical="center"/>
    </xf>
    <xf numFmtId="0" fontId="14" fillId="5" borderId="60" xfId="0" applyFont="1" applyFill="1" applyBorder="1" applyAlignment="1">
      <alignment horizontal="center" vertical="center"/>
    </xf>
    <xf numFmtId="0" fontId="14" fillId="5" borderId="6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 shrinkToFit="1"/>
      <protection locked="0"/>
    </xf>
    <xf numFmtId="0" fontId="5" fillId="3" borderId="16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3" borderId="20" xfId="0" applyFont="1" applyFill="1" applyBorder="1" applyAlignment="1" applyProtection="1">
      <alignment vertical="center" shrinkToFit="1"/>
      <protection locked="0"/>
    </xf>
    <xf numFmtId="0" fontId="5" fillId="3" borderId="21" xfId="0" applyFont="1" applyFill="1" applyBorder="1" applyAlignment="1" applyProtection="1">
      <alignment vertical="center" shrinkToFit="1"/>
      <protection locked="0"/>
    </xf>
    <xf numFmtId="9" fontId="5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17" xfId="0" applyFont="1" applyFill="1" applyBorder="1" applyAlignment="1" applyProtection="1">
      <alignment horizontal="center" vertical="center" shrinkToFit="1"/>
      <protection locked="0"/>
    </xf>
    <xf numFmtId="0" fontId="5" fillId="4" borderId="20" xfId="0" applyFont="1" applyFill="1" applyBorder="1" applyAlignment="1" applyProtection="1">
      <alignment horizontal="center" vertical="center" shrinkToFit="1"/>
      <protection locked="0"/>
    </xf>
    <xf numFmtId="0" fontId="5" fillId="4" borderId="22" xfId="0" applyFont="1" applyFill="1" applyBorder="1" applyAlignment="1" applyProtection="1">
      <alignment horizontal="center" vertical="center" shrinkToFit="1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18" fillId="3" borderId="8" xfId="1" applyNumberFormat="1" applyFont="1" applyFill="1" applyBorder="1" applyAlignment="1" applyProtection="1">
      <alignment horizontal="center" vertical="center" shrinkToFit="1"/>
      <protection locked="0"/>
    </xf>
    <xf numFmtId="38" fontId="18" fillId="3" borderId="8" xfId="1" applyFont="1" applyFill="1" applyBorder="1" applyAlignment="1" applyProtection="1">
      <alignment horizontal="right" vertical="center" shrinkToFit="1"/>
      <protection locked="0"/>
    </xf>
    <xf numFmtId="38" fontId="18" fillId="0" borderId="16" xfId="1" applyFont="1" applyFill="1" applyBorder="1" applyAlignment="1" applyProtection="1">
      <alignment horizontal="right" vertical="center" shrinkToFit="1"/>
      <protection locked="0"/>
    </xf>
    <xf numFmtId="38" fontId="18" fillId="0" borderId="7" xfId="1" applyFont="1" applyFill="1" applyBorder="1" applyAlignment="1" applyProtection="1">
      <alignment horizontal="right" vertical="center" shrinkToFit="1"/>
      <protection locked="0"/>
    </xf>
    <xf numFmtId="38" fontId="18" fillId="0" borderId="17" xfId="1" applyFont="1" applyFill="1" applyBorder="1" applyAlignment="1" applyProtection="1">
      <alignment horizontal="right" vertical="center" shrinkToFit="1"/>
      <protection locked="0"/>
    </xf>
    <xf numFmtId="38" fontId="18" fillId="0" borderId="20" xfId="1" applyFont="1" applyFill="1" applyBorder="1" applyAlignment="1" applyProtection="1">
      <alignment horizontal="right" vertical="center" shrinkToFit="1"/>
      <protection locked="0"/>
    </xf>
    <xf numFmtId="38" fontId="18" fillId="0" borderId="21" xfId="1" applyFont="1" applyFill="1" applyBorder="1" applyAlignment="1" applyProtection="1">
      <alignment horizontal="right" vertical="center" shrinkToFit="1"/>
      <protection locked="0"/>
    </xf>
    <xf numFmtId="38" fontId="18" fillId="0" borderId="22" xfId="1" applyFont="1" applyFill="1" applyBorder="1" applyAlignment="1" applyProtection="1">
      <alignment horizontal="right" vertical="center" shrinkToFit="1"/>
      <protection locked="0"/>
    </xf>
    <xf numFmtId="0" fontId="7" fillId="0" borderId="1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  <protection locked="0"/>
    </xf>
    <xf numFmtId="0" fontId="7" fillId="3" borderId="15" xfId="0" applyFont="1" applyFill="1" applyBorder="1" applyAlignment="1" applyProtection="1">
      <alignment horizontal="center" vertical="center" shrinkToFit="1"/>
      <protection locked="0"/>
    </xf>
    <xf numFmtId="0" fontId="5" fillId="3" borderId="18" xfId="0" applyFont="1" applyFill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5" fillId="4" borderId="18" xfId="0" applyFont="1" applyFill="1" applyBorder="1" applyAlignment="1" applyProtection="1">
      <alignment horizontal="center" vertical="center" shrinkToFit="1"/>
      <protection locked="0"/>
    </xf>
    <xf numFmtId="0" fontId="5" fillId="4" borderId="19" xfId="0" applyFont="1" applyFill="1" applyBorder="1" applyAlignment="1" applyProtection="1">
      <alignment horizontal="center" vertical="center" shrinkToFit="1"/>
      <protection locked="0"/>
    </xf>
    <xf numFmtId="0" fontId="5" fillId="3" borderId="15" xfId="0" applyFont="1" applyFill="1" applyBorder="1" applyAlignment="1" applyProtection="1">
      <alignment horizontal="center" vertical="center" shrinkToFit="1"/>
      <protection locked="0"/>
    </xf>
    <xf numFmtId="0" fontId="18" fillId="3" borderId="15" xfId="1" applyNumberFormat="1" applyFont="1" applyFill="1" applyBorder="1" applyAlignment="1" applyProtection="1">
      <alignment horizontal="center" vertical="center" shrinkToFit="1"/>
      <protection locked="0"/>
    </xf>
    <xf numFmtId="38" fontId="18" fillId="3" borderId="15" xfId="1" applyFont="1" applyFill="1" applyBorder="1" applyAlignment="1" applyProtection="1">
      <alignment horizontal="right" vertical="center" shrinkToFit="1"/>
      <protection locked="0"/>
    </xf>
    <xf numFmtId="38" fontId="18" fillId="0" borderId="18" xfId="1" applyFont="1" applyFill="1" applyBorder="1" applyAlignment="1" applyProtection="1">
      <alignment horizontal="right" vertical="center" shrinkToFit="1"/>
      <protection locked="0"/>
    </xf>
    <xf numFmtId="38" fontId="18" fillId="0" borderId="5" xfId="1" applyFont="1" applyFill="1" applyBorder="1" applyAlignment="1" applyProtection="1">
      <alignment horizontal="right" vertical="center" shrinkToFit="1"/>
      <protection locked="0"/>
    </xf>
    <xf numFmtId="38" fontId="18" fillId="0" borderId="19" xfId="1" applyFont="1" applyFill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4" fillId="5" borderId="1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49" fontId="14" fillId="3" borderId="8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4" fillId="3" borderId="28" xfId="0" applyFont="1" applyFill="1" applyBorder="1" applyAlignment="1">
      <alignment horizontal="left" vertical="center" shrinkToFit="1"/>
    </xf>
    <xf numFmtId="0" fontId="14" fillId="3" borderId="29" xfId="0" applyFont="1" applyFill="1" applyBorder="1" applyAlignment="1">
      <alignment horizontal="left" vertical="center" shrinkToFit="1"/>
    </xf>
    <xf numFmtId="0" fontId="14" fillId="3" borderId="27" xfId="0" applyFont="1" applyFill="1" applyBorder="1" applyAlignment="1">
      <alignment horizontal="left"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8" fillId="3" borderId="0" xfId="0" applyFont="1" applyFill="1" applyAlignment="1" applyProtection="1">
      <alignment horizontal="left" vertical="center" wrapText="1" shrinkToFit="1"/>
      <protection locked="0"/>
    </xf>
    <xf numFmtId="0" fontId="18" fillId="3" borderId="36" xfId="0" applyFont="1" applyFill="1" applyBorder="1" applyAlignment="1" applyProtection="1">
      <alignment horizontal="left" vertical="center" wrapText="1" shrinkToFit="1"/>
      <protection locked="0"/>
    </xf>
    <xf numFmtId="0" fontId="13" fillId="5" borderId="34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9" fillId="3" borderId="37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38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40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41" xfId="1" applyNumberFormat="1" applyFont="1" applyFill="1" applyBorder="1" applyAlignment="1" applyProtection="1">
      <alignment horizontal="center" vertical="center" wrapText="1"/>
      <protection locked="0"/>
    </xf>
    <xf numFmtId="38" fontId="9" fillId="3" borderId="38" xfId="1" applyFont="1" applyFill="1" applyBorder="1" applyAlignment="1" applyProtection="1">
      <alignment horizontal="center" vertical="center" shrinkToFit="1"/>
      <protection locked="0"/>
    </xf>
    <xf numFmtId="38" fontId="9" fillId="3" borderId="41" xfId="1" applyFont="1" applyFill="1" applyBorder="1" applyAlignment="1" applyProtection="1">
      <alignment horizontal="center" vertical="center" shrinkToFit="1"/>
      <protection locked="0"/>
    </xf>
    <xf numFmtId="38" fontId="18" fillId="0" borderId="38" xfId="1" applyFont="1" applyFill="1" applyBorder="1" applyAlignment="1" applyProtection="1">
      <alignment horizontal="center" vertical="center" shrinkToFit="1"/>
      <protection locked="0"/>
    </xf>
    <xf numFmtId="38" fontId="18" fillId="0" borderId="39" xfId="1" applyFont="1" applyFill="1" applyBorder="1" applyAlignment="1" applyProtection="1">
      <alignment horizontal="center" vertical="center" shrinkToFit="1"/>
      <protection locked="0"/>
    </xf>
    <xf numFmtId="38" fontId="18" fillId="0" borderId="41" xfId="1" applyFont="1" applyFill="1" applyBorder="1" applyAlignment="1" applyProtection="1">
      <alignment horizontal="center" vertical="center" shrinkToFit="1"/>
      <protection locked="0"/>
    </xf>
    <xf numFmtId="38" fontId="18" fillId="0" borderId="42" xfId="1" applyFont="1" applyFill="1" applyBorder="1" applyAlignment="1" applyProtection="1">
      <alignment horizontal="center" vertical="center" shrinkToFit="1"/>
      <protection locked="0"/>
    </xf>
    <xf numFmtId="0" fontId="18" fillId="3" borderId="0" xfId="0" applyFont="1" applyFill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17" fillId="0" borderId="67" xfId="1" applyFont="1" applyFill="1" applyBorder="1" applyAlignment="1" applyProtection="1">
      <alignment horizontal="center" vertical="center" wrapText="1"/>
      <protection locked="0"/>
    </xf>
    <xf numFmtId="38" fontId="17" fillId="0" borderId="68" xfId="1" applyFont="1" applyFill="1" applyBorder="1" applyAlignment="1" applyProtection="1">
      <alignment horizontal="center" vertical="center" wrapText="1"/>
      <protection locked="0"/>
    </xf>
    <xf numFmtId="176" fontId="17" fillId="0" borderId="68" xfId="1" applyNumberFormat="1" applyFont="1" applyFill="1" applyBorder="1" applyAlignment="1" applyProtection="1">
      <alignment horizontal="center" vertical="center"/>
      <protection locked="0"/>
    </xf>
    <xf numFmtId="176" fontId="17" fillId="0" borderId="67" xfId="1" applyNumberFormat="1" applyFont="1" applyFill="1" applyBorder="1" applyAlignment="1" applyProtection="1">
      <alignment horizontal="center" vertical="center"/>
      <protection locked="0"/>
    </xf>
    <xf numFmtId="176" fontId="17" fillId="0" borderId="71" xfId="1" applyNumberFormat="1" applyFont="1" applyFill="1" applyBorder="1" applyAlignment="1" applyProtection="1">
      <alignment horizontal="center" vertical="center"/>
      <protection locked="0"/>
    </xf>
    <xf numFmtId="0" fontId="13" fillId="5" borderId="31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9" fontId="5" fillId="0" borderId="46" xfId="0" applyNumberFormat="1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38" fontId="20" fillId="3" borderId="43" xfId="1" applyFont="1" applyFill="1" applyBorder="1" applyAlignment="1" applyProtection="1">
      <alignment horizontal="center" vertical="center"/>
      <protection locked="0"/>
    </xf>
    <xf numFmtId="38" fontId="20" fillId="3" borderId="44" xfId="1" applyFont="1" applyFill="1" applyBorder="1" applyAlignment="1" applyProtection="1">
      <alignment horizontal="center" vertical="center"/>
      <protection locked="0"/>
    </xf>
    <xf numFmtId="38" fontId="20" fillId="3" borderId="47" xfId="1" applyFont="1" applyFill="1" applyBorder="1" applyAlignment="1" applyProtection="1">
      <alignment horizontal="center" vertical="center"/>
      <protection locked="0"/>
    </xf>
    <xf numFmtId="38" fontId="20" fillId="3" borderId="55" xfId="1" applyFont="1" applyFill="1" applyBorder="1" applyAlignment="1" applyProtection="1">
      <alignment horizontal="center" vertical="center"/>
      <protection locked="0"/>
    </xf>
    <xf numFmtId="38" fontId="20" fillId="3" borderId="21" xfId="1" applyFont="1" applyFill="1" applyBorder="1" applyAlignment="1" applyProtection="1">
      <alignment horizontal="center" vertical="center"/>
      <protection locked="0"/>
    </xf>
    <xf numFmtId="38" fontId="20" fillId="3" borderId="56" xfId="1" applyFont="1" applyFill="1" applyBorder="1" applyAlignment="1" applyProtection="1">
      <alignment horizontal="center" vertical="center"/>
      <protection locked="0"/>
    </xf>
    <xf numFmtId="38" fontId="20" fillId="0" borderId="44" xfId="1" applyFont="1" applyFill="1" applyBorder="1" applyAlignment="1" applyProtection="1">
      <alignment horizontal="center" vertical="center"/>
      <protection locked="0"/>
    </xf>
    <xf numFmtId="38" fontId="20" fillId="0" borderId="45" xfId="1" applyFont="1" applyFill="1" applyBorder="1" applyAlignment="1" applyProtection="1">
      <alignment horizontal="center" vertical="center"/>
      <protection locked="0"/>
    </xf>
    <xf numFmtId="38" fontId="20" fillId="0" borderId="21" xfId="1" applyFont="1" applyFill="1" applyBorder="1" applyAlignment="1" applyProtection="1">
      <alignment horizontal="center" vertical="center"/>
      <protection locked="0"/>
    </xf>
    <xf numFmtId="38" fontId="20" fillId="0" borderId="22" xfId="1" applyFont="1" applyFill="1" applyBorder="1" applyAlignment="1" applyProtection="1">
      <alignment horizontal="center" vertical="center"/>
      <protection locked="0"/>
    </xf>
    <xf numFmtId="0" fontId="7" fillId="0" borderId="46" xfId="0" applyFont="1" applyBorder="1" applyAlignment="1">
      <alignment horizontal="left" vertical="center" wrapText="1" shrinkToFit="1"/>
    </xf>
    <xf numFmtId="0" fontId="7" fillId="0" borderId="44" xfId="0" applyFont="1" applyBorder="1" applyAlignment="1">
      <alignment horizontal="left" vertical="center" wrapText="1" shrinkToFit="1"/>
    </xf>
    <xf numFmtId="0" fontId="7" fillId="0" borderId="47" xfId="0" applyFont="1" applyBorder="1" applyAlignment="1">
      <alignment horizontal="left" vertical="center" wrapText="1" shrinkToFit="1"/>
    </xf>
    <xf numFmtId="0" fontId="7" fillId="0" borderId="20" xfId="0" applyFont="1" applyBorder="1" applyAlignment="1">
      <alignment horizontal="left" vertical="center" wrapText="1" shrinkToFit="1"/>
    </xf>
    <xf numFmtId="0" fontId="7" fillId="0" borderId="21" xfId="0" applyFont="1" applyBorder="1" applyAlignment="1">
      <alignment horizontal="left" vertical="center" wrapText="1" shrinkToFit="1"/>
    </xf>
    <xf numFmtId="0" fontId="7" fillId="0" borderId="56" xfId="0" applyFont="1" applyBorder="1" applyAlignment="1">
      <alignment horizontal="left" vertical="center" wrapText="1" shrinkToFit="1"/>
    </xf>
    <xf numFmtId="0" fontId="13" fillId="5" borderId="43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/>
    </xf>
    <xf numFmtId="0" fontId="13" fillId="5" borderId="54" xfId="0" applyFont="1" applyFill="1" applyBorder="1" applyAlignment="1">
      <alignment horizontal="center" vertical="center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9" fontId="5" fillId="0" borderId="31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38" fontId="18" fillId="3" borderId="53" xfId="1" applyFont="1" applyFill="1" applyBorder="1" applyAlignment="1" applyProtection="1">
      <alignment horizontal="center" vertical="center"/>
      <protection locked="0"/>
    </xf>
    <xf numFmtId="38" fontId="18" fillId="3" borderId="0" xfId="1" applyFont="1" applyFill="1" applyBorder="1" applyAlignment="1" applyProtection="1">
      <alignment horizontal="center" vertical="center"/>
      <protection locked="0"/>
    </xf>
    <xf numFmtId="38" fontId="18" fillId="3" borderId="54" xfId="1" applyFont="1" applyFill="1" applyBorder="1" applyAlignment="1" applyProtection="1">
      <alignment horizontal="center" vertical="center"/>
      <protection locked="0"/>
    </xf>
    <xf numFmtId="38" fontId="18" fillId="3" borderId="55" xfId="1" applyFont="1" applyFill="1" applyBorder="1" applyAlignment="1" applyProtection="1">
      <alignment horizontal="center" vertical="center"/>
      <protection locked="0"/>
    </xf>
    <xf numFmtId="38" fontId="18" fillId="3" borderId="21" xfId="1" applyFont="1" applyFill="1" applyBorder="1" applyAlignment="1" applyProtection="1">
      <alignment horizontal="center" vertical="center"/>
      <protection locked="0"/>
    </xf>
    <xf numFmtId="38" fontId="18" fillId="3" borderId="56" xfId="1" applyFont="1" applyFill="1" applyBorder="1" applyAlignment="1" applyProtection="1">
      <alignment horizontal="center" vertical="center"/>
      <protection locked="0"/>
    </xf>
    <xf numFmtId="38" fontId="18" fillId="0" borderId="0" xfId="1" applyFont="1" applyFill="1" applyBorder="1" applyAlignment="1" applyProtection="1">
      <alignment horizontal="center" vertical="center"/>
      <protection locked="0"/>
    </xf>
    <xf numFmtId="38" fontId="18" fillId="0" borderId="36" xfId="1" applyFont="1" applyFill="1" applyBorder="1" applyAlignment="1" applyProtection="1">
      <alignment horizontal="center" vertical="center"/>
      <protection locked="0"/>
    </xf>
    <xf numFmtId="38" fontId="18" fillId="0" borderId="21" xfId="1" applyFont="1" applyFill="1" applyBorder="1" applyAlignment="1" applyProtection="1">
      <alignment horizontal="center" vertical="center"/>
      <protection locked="0"/>
    </xf>
    <xf numFmtId="38" fontId="18" fillId="0" borderId="22" xfId="1" applyFont="1" applyFill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54" xfId="0" applyFont="1" applyBorder="1" applyAlignment="1">
      <alignment horizontal="left" vertical="center" wrapText="1" shrinkToFit="1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9" fontId="5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38" fontId="18" fillId="3" borderId="57" xfId="1" applyFont="1" applyFill="1" applyBorder="1" applyAlignment="1" applyProtection="1">
      <alignment horizontal="center" vertical="center"/>
      <protection locked="0"/>
    </xf>
    <xf numFmtId="38" fontId="18" fillId="3" borderId="7" xfId="1" applyFont="1" applyFill="1" applyBorder="1" applyAlignment="1" applyProtection="1">
      <alignment horizontal="center" vertical="center"/>
      <protection locked="0"/>
    </xf>
    <xf numFmtId="38" fontId="18" fillId="3" borderId="58" xfId="1" applyFont="1" applyFill="1" applyBorder="1" applyAlignment="1" applyProtection="1">
      <alignment horizontal="center" vertical="center"/>
      <protection locked="0"/>
    </xf>
    <xf numFmtId="38" fontId="18" fillId="0" borderId="7" xfId="1" applyFont="1" applyFill="1" applyBorder="1" applyAlignment="1" applyProtection="1">
      <alignment horizontal="center" vertical="center"/>
      <protection locked="0"/>
    </xf>
    <xf numFmtId="38" fontId="18" fillId="0" borderId="17" xfId="1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58" xfId="0" applyFont="1" applyBorder="1" applyAlignment="1">
      <alignment horizontal="left" vertical="center" wrapText="1" shrinkToFit="1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38" fontId="20" fillId="0" borderId="43" xfId="0" applyNumberFormat="1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52" xfId="0" applyFont="1" applyBorder="1" applyAlignment="1" applyProtection="1">
      <alignment horizontal="center" vertical="center"/>
      <protection locked="0"/>
    </xf>
    <xf numFmtId="38" fontId="20" fillId="0" borderId="49" xfId="1" applyFont="1" applyFill="1" applyBorder="1" applyAlignment="1" applyProtection="1">
      <alignment horizontal="center" vertical="center"/>
      <protection locked="0"/>
    </xf>
    <xf numFmtId="38" fontId="20" fillId="0" borderId="50" xfId="1" applyFont="1" applyFill="1" applyBorder="1" applyAlignment="1" applyProtection="1">
      <alignment horizontal="center" vertical="center"/>
      <protection locked="0"/>
    </xf>
    <xf numFmtId="0" fontId="12" fillId="0" borderId="46" xfId="0" applyFont="1" applyBorder="1" applyAlignment="1">
      <alignment horizontal="left" vertical="center" wrapText="1" shrinkToFit="1"/>
    </xf>
    <xf numFmtId="0" fontId="12" fillId="0" borderId="44" xfId="0" applyFont="1" applyBorder="1" applyAlignment="1">
      <alignment horizontal="left" vertical="center" wrapText="1" shrinkToFit="1"/>
    </xf>
    <xf numFmtId="0" fontId="12" fillId="0" borderId="47" xfId="0" applyFont="1" applyBorder="1" applyAlignment="1">
      <alignment horizontal="left" vertical="center" wrapText="1" shrinkToFit="1"/>
    </xf>
    <xf numFmtId="0" fontId="12" fillId="0" borderId="51" xfId="0" applyFont="1" applyBorder="1" applyAlignment="1">
      <alignment horizontal="left" vertical="center" wrapText="1" shrinkToFit="1"/>
    </xf>
    <xf numFmtId="0" fontId="12" fillId="0" borderId="49" xfId="0" applyFont="1" applyBorder="1" applyAlignment="1">
      <alignment horizontal="left" vertical="center" wrapText="1" shrinkToFit="1"/>
    </xf>
    <xf numFmtId="0" fontId="12" fillId="0" borderId="52" xfId="0" applyFont="1" applyBorder="1" applyAlignment="1">
      <alignment horizontal="left" vertical="center" wrapText="1" shrinkToFit="1"/>
    </xf>
    <xf numFmtId="0" fontId="7" fillId="0" borderId="30" xfId="0" applyFont="1" applyBorder="1" applyAlignment="1">
      <alignment horizontal="left" vertical="center" wrapText="1" shrinkToFit="1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 shrinkToFit="1"/>
      <protection locked="0"/>
    </xf>
    <xf numFmtId="0" fontId="5" fillId="0" borderId="77" xfId="0" applyFont="1" applyBorder="1" applyAlignment="1" applyProtection="1">
      <alignment horizontal="center" vertical="center" shrinkToFit="1"/>
      <protection locked="0"/>
    </xf>
    <xf numFmtId="38" fontId="18" fillId="0" borderId="57" xfId="1" applyFont="1" applyBorder="1" applyAlignment="1" applyProtection="1">
      <alignment horizontal="center" vertical="center"/>
      <protection locked="0"/>
    </xf>
    <xf numFmtId="38" fontId="18" fillId="0" borderId="7" xfId="1" applyFont="1" applyBorder="1" applyAlignment="1" applyProtection="1">
      <alignment horizontal="center" vertical="center"/>
      <protection locked="0"/>
    </xf>
    <xf numFmtId="38" fontId="18" fillId="0" borderId="58" xfId="1" applyFont="1" applyBorder="1" applyAlignment="1" applyProtection="1">
      <alignment horizontal="center" vertical="center"/>
      <protection locked="0"/>
    </xf>
    <xf numFmtId="38" fontId="18" fillId="0" borderId="85" xfId="1" applyFont="1" applyBorder="1" applyAlignment="1" applyProtection="1">
      <alignment horizontal="center" vertical="center"/>
      <protection locked="0"/>
    </xf>
    <xf numFmtId="38" fontId="18" fillId="0" borderId="77" xfId="1" applyFont="1" applyBorder="1" applyAlignment="1" applyProtection="1">
      <alignment horizontal="center" vertical="center"/>
      <protection locked="0"/>
    </xf>
    <xf numFmtId="38" fontId="18" fillId="0" borderId="86" xfId="1" applyFont="1" applyBorder="1" applyAlignment="1" applyProtection="1">
      <alignment horizontal="center" vertical="center"/>
      <protection locked="0"/>
    </xf>
    <xf numFmtId="38" fontId="18" fillId="0" borderId="77" xfId="1" applyFont="1" applyFill="1" applyBorder="1" applyAlignment="1" applyProtection="1">
      <alignment horizontal="center" vertical="center"/>
      <protection locked="0"/>
    </xf>
    <xf numFmtId="38" fontId="18" fillId="0" borderId="83" xfId="1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left" vertical="center" wrapText="1" shrinkToFit="1"/>
    </xf>
    <xf numFmtId="0" fontId="7" fillId="0" borderId="84" xfId="0" applyFont="1" applyBorder="1" applyAlignment="1">
      <alignment horizontal="left" vertical="center" wrapText="1" shrinkToFit="1"/>
    </xf>
    <xf numFmtId="0" fontId="7" fillId="0" borderId="77" xfId="0" applyFont="1" applyBorder="1" applyAlignment="1">
      <alignment horizontal="left" vertical="center" wrapText="1" shrinkToFit="1"/>
    </xf>
    <xf numFmtId="0" fontId="7" fillId="0" borderId="88" xfId="0" applyFont="1" applyBorder="1" applyAlignment="1">
      <alignment horizontal="left" vertical="center" wrapText="1" shrinkToFit="1"/>
    </xf>
    <xf numFmtId="38" fontId="16" fillId="0" borderId="79" xfId="1" applyFont="1" applyFill="1" applyBorder="1" applyAlignment="1" applyProtection="1">
      <alignment horizontal="center" vertical="center"/>
      <protection locked="0"/>
    </xf>
    <xf numFmtId="38" fontId="16" fillId="0" borderId="62" xfId="1" applyFont="1" applyFill="1" applyBorder="1" applyAlignment="1" applyProtection="1">
      <alignment horizontal="center" vertical="center"/>
      <protection locked="0"/>
    </xf>
    <xf numFmtId="38" fontId="16" fillId="0" borderId="63" xfId="1" applyFont="1" applyFill="1" applyBorder="1" applyAlignment="1" applyProtection="1">
      <alignment horizontal="center" vertical="center"/>
      <protection locked="0"/>
    </xf>
    <xf numFmtId="38" fontId="16" fillId="0" borderId="76" xfId="1" applyFont="1" applyFill="1" applyBorder="1" applyAlignment="1" applyProtection="1">
      <alignment horizontal="center" vertical="center"/>
      <protection locked="0"/>
    </xf>
    <xf numFmtId="38" fontId="16" fillId="0" borderId="77" xfId="1" applyFont="1" applyFill="1" applyBorder="1" applyAlignment="1" applyProtection="1">
      <alignment horizontal="center" vertical="center"/>
      <protection locked="0"/>
    </xf>
    <xf numFmtId="38" fontId="16" fillId="0" borderId="83" xfId="1" applyFont="1" applyFill="1" applyBorder="1" applyAlignment="1" applyProtection="1">
      <alignment horizontal="center" vertical="center"/>
      <protection locked="0"/>
    </xf>
    <xf numFmtId="9" fontId="5" fillId="0" borderId="61" xfId="1" applyNumberFormat="1" applyFont="1" applyFill="1" applyBorder="1" applyAlignment="1" applyProtection="1">
      <alignment horizontal="center" vertical="center" shrinkToFit="1"/>
      <protection locked="0"/>
    </xf>
    <xf numFmtId="9" fontId="5" fillId="0" borderId="62" xfId="1" applyNumberFormat="1" applyFont="1" applyFill="1" applyBorder="1" applyAlignment="1" applyProtection="1">
      <alignment horizontal="center" vertical="center" shrinkToFit="1"/>
      <protection locked="0"/>
    </xf>
    <xf numFmtId="9" fontId="5" fillId="0" borderId="84" xfId="1" applyNumberFormat="1" applyFont="1" applyFill="1" applyBorder="1" applyAlignment="1" applyProtection="1">
      <alignment horizontal="center" vertical="center" shrinkToFit="1"/>
      <protection locked="0"/>
    </xf>
    <xf numFmtId="9" fontId="5" fillId="0" borderId="77" xfId="1" applyNumberFormat="1" applyFont="1" applyFill="1" applyBorder="1" applyAlignment="1" applyProtection="1">
      <alignment horizontal="center" vertical="center" shrinkToFit="1"/>
      <protection locked="0"/>
    </xf>
    <xf numFmtId="38" fontId="17" fillId="3" borderId="80" xfId="1" applyFont="1" applyFill="1" applyBorder="1" applyAlignment="1" applyProtection="1">
      <alignment horizontal="center" vertical="center"/>
      <protection locked="0"/>
    </xf>
    <xf numFmtId="38" fontId="17" fillId="3" borderId="62" xfId="1" applyFont="1" applyFill="1" applyBorder="1" applyAlignment="1" applyProtection="1">
      <alignment horizontal="center" vertical="center"/>
      <protection locked="0"/>
    </xf>
    <xf numFmtId="38" fontId="17" fillId="3" borderId="81" xfId="1" applyFont="1" applyFill="1" applyBorder="1" applyAlignment="1" applyProtection="1">
      <alignment horizontal="center" vertical="center"/>
      <protection locked="0"/>
    </xf>
    <xf numFmtId="38" fontId="17" fillId="3" borderId="85" xfId="1" applyFont="1" applyFill="1" applyBorder="1" applyAlignment="1" applyProtection="1">
      <alignment horizontal="center" vertical="center"/>
      <protection locked="0"/>
    </xf>
    <xf numFmtId="38" fontId="17" fillId="3" borderId="77" xfId="1" applyFont="1" applyFill="1" applyBorder="1" applyAlignment="1" applyProtection="1">
      <alignment horizontal="center" vertical="center"/>
      <protection locked="0"/>
    </xf>
    <xf numFmtId="38" fontId="17" fillId="3" borderId="86" xfId="1" applyFont="1" applyFill="1" applyBorder="1" applyAlignment="1" applyProtection="1">
      <alignment horizontal="center" vertical="center"/>
      <protection locked="0"/>
    </xf>
    <xf numFmtId="38" fontId="17" fillId="0" borderId="62" xfId="1" applyFont="1" applyFill="1" applyBorder="1" applyAlignment="1" applyProtection="1">
      <alignment horizontal="center" vertical="center"/>
      <protection locked="0"/>
    </xf>
    <xf numFmtId="38" fontId="17" fillId="0" borderId="63" xfId="1" applyFont="1" applyFill="1" applyBorder="1" applyAlignment="1" applyProtection="1">
      <alignment horizontal="center" vertical="center"/>
      <protection locked="0"/>
    </xf>
    <xf numFmtId="38" fontId="17" fillId="0" borderId="77" xfId="1" applyFont="1" applyFill="1" applyBorder="1" applyAlignment="1" applyProtection="1">
      <alignment horizontal="center" vertical="center"/>
      <protection locked="0"/>
    </xf>
    <xf numFmtId="38" fontId="17" fillId="0" borderId="83" xfId="1" applyFont="1" applyFill="1" applyBorder="1" applyAlignment="1" applyProtection="1">
      <alignment horizontal="center" vertical="center"/>
      <protection locked="0"/>
    </xf>
    <xf numFmtId="38" fontId="5" fillId="0" borderId="53" xfId="0" applyNumberFormat="1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36" xfId="1" applyFont="1" applyFill="1" applyBorder="1" applyAlignment="1" applyProtection="1">
      <alignment horizontal="center" vertical="center"/>
      <protection locked="0"/>
    </xf>
    <xf numFmtId="38" fontId="5" fillId="0" borderId="21" xfId="1" applyFont="1" applyFill="1" applyBorder="1" applyAlignment="1" applyProtection="1">
      <alignment horizontal="center" vertical="center"/>
      <protection locked="0"/>
    </xf>
    <xf numFmtId="38" fontId="5" fillId="0" borderId="22" xfId="1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left" vertical="center" wrapText="1" shrinkToFit="1"/>
    </xf>
    <xf numFmtId="0" fontId="14" fillId="3" borderId="8" xfId="0" applyFont="1" applyFill="1" applyBorder="1" applyAlignment="1">
      <alignment horizontal="center" vertical="center" shrinkToFit="1"/>
    </xf>
    <xf numFmtId="38" fontId="7" fillId="0" borderId="61" xfId="1" applyFont="1" applyFill="1" applyBorder="1" applyAlignment="1">
      <alignment horizontal="left" vertical="center" wrapText="1" shrinkToFit="1"/>
    </xf>
    <xf numFmtId="38" fontId="7" fillId="0" borderId="62" xfId="1" applyFont="1" applyFill="1" applyBorder="1" applyAlignment="1">
      <alignment horizontal="left" vertical="center" wrapText="1" shrinkToFit="1"/>
    </xf>
    <xf numFmtId="38" fontId="7" fillId="0" borderId="82" xfId="1" applyFont="1" applyFill="1" applyBorder="1" applyAlignment="1">
      <alignment horizontal="left" vertical="center" wrapText="1" shrinkToFit="1"/>
    </xf>
    <xf numFmtId="38" fontId="7" fillId="0" borderId="84" xfId="1" applyFont="1" applyFill="1" applyBorder="1" applyAlignment="1">
      <alignment horizontal="left" vertical="center" wrapText="1" shrinkToFit="1"/>
    </xf>
    <xf numFmtId="38" fontId="7" fillId="0" borderId="77" xfId="1" applyFont="1" applyFill="1" applyBorder="1" applyAlignment="1">
      <alignment horizontal="left" vertical="center" wrapText="1" shrinkToFit="1"/>
    </xf>
    <xf numFmtId="38" fontId="7" fillId="0" borderId="78" xfId="1" applyFont="1" applyFill="1" applyBorder="1" applyAlignment="1">
      <alignment horizontal="left" vertical="center" wrapText="1" shrinkToFit="1"/>
    </xf>
    <xf numFmtId="0" fontId="14" fillId="2" borderId="1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20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14" fillId="2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 shrinkToFit="1"/>
    </xf>
    <xf numFmtId="0" fontId="14" fillId="2" borderId="60" xfId="0" applyFont="1" applyFill="1" applyBorder="1" applyAlignment="1">
      <alignment horizontal="center" vertical="center" shrinkToFit="1"/>
    </xf>
    <xf numFmtId="0" fontId="14" fillId="2" borderId="64" xfId="0" applyFont="1" applyFill="1" applyBorder="1" applyAlignment="1">
      <alignment horizontal="center" vertical="center" shrinkToFit="1"/>
    </xf>
    <xf numFmtId="0" fontId="14" fillId="2" borderId="65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66" xfId="0" applyFont="1" applyFill="1" applyBorder="1" applyAlignment="1">
      <alignment horizontal="center" vertical="center" shrinkToFit="1"/>
    </xf>
    <xf numFmtId="38" fontId="18" fillId="0" borderId="8" xfId="1" applyFont="1" applyFill="1" applyBorder="1" applyAlignment="1" applyProtection="1">
      <alignment horizontal="right"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13" fillId="2" borderId="3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9" fillId="0" borderId="16" xfId="0" applyFont="1" applyBorder="1" applyAlignment="1" applyProtection="1">
      <alignment horizontal="left" vertical="center" wrapText="1" shrinkToFit="1"/>
      <protection locked="0"/>
    </xf>
    <xf numFmtId="0" fontId="9" fillId="0" borderId="7" xfId="0" applyFont="1" applyBorder="1" applyAlignment="1" applyProtection="1">
      <alignment horizontal="left" vertical="center" wrapText="1" shrinkToFit="1"/>
      <protection locked="0"/>
    </xf>
    <xf numFmtId="0" fontId="9" fillId="0" borderId="26" xfId="0" applyFont="1" applyBorder="1" applyAlignment="1" applyProtection="1">
      <alignment horizontal="left" vertical="center" wrapText="1" shrinkToFit="1"/>
      <protection locked="0"/>
    </xf>
    <xf numFmtId="0" fontId="9" fillId="0" borderId="31" xfId="0" applyFont="1" applyBorder="1" applyAlignment="1" applyProtection="1">
      <alignment horizontal="left" vertical="center" wrapText="1" shrinkToFit="1"/>
      <protection locked="0"/>
    </xf>
    <xf numFmtId="0" fontId="9" fillId="0" borderId="0" xfId="0" applyFont="1" applyAlignment="1" applyProtection="1">
      <alignment horizontal="left" vertical="center" wrapText="1" shrinkToFit="1"/>
      <protection locked="0"/>
    </xf>
    <xf numFmtId="0" fontId="9" fillId="0" borderId="30" xfId="0" applyFont="1" applyBorder="1" applyAlignment="1" applyProtection="1">
      <alignment horizontal="left" vertical="center" wrapText="1" shrinkToFit="1"/>
      <protection locked="0"/>
    </xf>
    <xf numFmtId="0" fontId="9" fillId="0" borderId="18" xfId="0" applyFont="1" applyBorder="1" applyAlignment="1" applyProtection="1">
      <alignment horizontal="left" vertical="center" wrapText="1" shrinkToFit="1"/>
      <protection locked="0"/>
    </xf>
    <xf numFmtId="0" fontId="9" fillId="0" borderId="5" xfId="0" applyFont="1" applyBorder="1" applyAlignment="1" applyProtection="1">
      <alignment horizontal="left" vertical="center" wrapText="1" shrinkToFit="1"/>
      <protection locked="0"/>
    </xf>
    <xf numFmtId="0" fontId="9" fillId="0" borderId="6" xfId="0" applyFont="1" applyBorder="1" applyAlignment="1" applyProtection="1">
      <alignment horizontal="left" vertical="center" wrapText="1" shrinkToFit="1"/>
      <protection locked="0"/>
    </xf>
    <xf numFmtId="0" fontId="14" fillId="2" borderId="59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18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18" fillId="0" borderId="15" xfId="1" applyNumberFormat="1" applyFont="1" applyFill="1" applyBorder="1" applyAlignment="1" applyProtection="1">
      <alignment horizontal="center" vertical="center" shrinkToFit="1"/>
      <protection locked="0"/>
    </xf>
    <xf numFmtId="38" fontId="18" fillId="0" borderId="15" xfId="1" applyFont="1" applyFill="1" applyBorder="1" applyAlignment="1" applyProtection="1">
      <alignment horizontal="right" vertical="center" shrinkToFit="1"/>
      <protection locked="0"/>
    </xf>
    <xf numFmtId="0" fontId="14" fillId="2" borderId="61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wrapText="1" shrinkToFit="1"/>
      <protection locked="0"/>
    </xf>
    <xf numFmtId="0" fontId="17" fillId="0" borderId="36" xfId="0" applyFont="1" applyBorder="1" applyAlignment="1" applyProtection="1">
      <alignment horizontal="left" vertical="center" wrapText="1" shrinkToFi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3" fillId="2" borderId="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right" vertical="center"/>
      <protection locked="0"/>
    </xf>
    <xf numFmtId="0" fontId="18" fillId="0" borderId="5" xfId="0" applyFont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14" fillId="2" borderId="6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right" vertical="center"/>
      <protection locked="0"/>
    </xf>
    <xf numFmtId="0" fontId="13" fillId="0" borderId="28" xfId="0" applyFont="1" applyBorder="1" applyAlignment="1" applyProtection="1">
      <alignment horizontal="right"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49" fontId="18" fillId="0" borderId="28" xfId="0" applyNumberFormat="1" applyFont="1" applyBorder="1" applyAlignment="1" applyProtection="1">
      <alignment horizontal="left" vertical="center"/>
      <protection locked="0"/>
    </xf>
    <xf numFmtId="49" fontId="18" fillId="0" borderId="29" xfId="0" applyNumberFormat="1" applyFont="1" applyBorder="1" applyAlignment="1" applyProtection="1">
      <alignment horizontal="left" vertical="center"/>
      <protection locked="0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8" fillId="0" borderId="0" xfId="0" applyFont="1" applyAlignment="1" applyProtection="1">
      <alignment horizontal="left" vertical="center" wrapText="1" shrinkToFit="1"/>
      <protection locked="0"/>
    </xf>
    <xf numFmtId="0" fontId="18" fillId="0" borderId="36" xfId="0" applyFont="1" applyBorder="1" applyAlignment="1" applyProtection="1">
      <alignment horizontal="left" vertical="center" wrapText="1" shrinkToFit="1"/>
      <protection locked="0"/>
    </xf>
    <xf numFmtId="0" fontId="18" fillId="0" borderId="0" xfId="0" applyFont="1" applyProtection="1">
      <alignment vertical="center"/>
      <protection locked="0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9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38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40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38" fontId="20" fillId="0" borderId="43" xfId="1" applyFont="1" applyBorder="1" applyAlignment="1" applyProtection="1">
      <alignment horizontal="center" vertical="center"/>
      <protection locked="0"/>
    </xf>
    <xf numFmtId="38" fontId="20" fillId="0" borderId="44" xfId="1" applyFont="1" applyBorder="1" applyAlignment="1" applyProtection="1">
      <alignment horizontal="center" vertical="center"/>
      <protection locked="0"/>
    </xf>
    <xf numFmtId="38" fontId="20" fillId="0" borderId="47" xfId="1" applyFont="1" applyBorder="1" applyAlignment="1" applyProtection="1">
      <alignment horizontal="center" vertical="center"/>
      <protection locked="0"/>
    </xf>
    <xf numFmtId="38" fontId="20" fillId="0" borderId="55" xfId="1" applyFont="1" applyBorder="1" applyAlignment="1" applyProtection="1">
      <alignment horizontal="center" vertical="center"/>
      <protection locked="0"/>
    </xf>
    <xf numFmtId="38" fontId="20" fillId="0" borderId="21" xfId="1" applyFont="1" applyBorder="1" applyAlignment="1" applyProtection="1">
      <alignment horizontal="center" vertical="center"/>
      <protection locked="0"/>
    </xf>
    <xf numFmtId="38" fontId="20" fillId="0" borderId="56" xfId="1" applyFont="1" applyBorder="1" applyAlignment="1" applyProtection="1">
      <alignment horizontal="center" vertical="center"/>
      <protection locked="0"/>
    </xf>
    <xf numFmtId="38" fontId="9" fillId="0" borderId="38" xfId="1" applyFont="1" applyFill="1" applyBorder="1" applyAlignment="1" applyProtection="1">
      <alignment horizontal="center" vertical="center" shrinkToFit="1"/>
      <protection locked="0"/>
    </xf>
    <xf numFmtId="38" fontId="9" fillId="0" borderId="41" xfId="1" applyFont="1" applyFill="1" applyBorder="1" applyAlignment="1" applyProtection="1">
      <alignment horizontal="center" vertical="center" shrinkToFit="1"/>
      <protection locked="0"/>
    </xf>
    <xf numFmtId="0" fontId="13" fillId="2" borderId="3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38" fontId="18" fillId="0" borderId="53" xfId="1" applyFont="1" applyBorder="1" applyAlignment="1" applyProtection="1">
      <alignment horizontal="center" vertical="center"/>
      <protection locked="0"/>
    </xf>
    <xf numFmtId="38" fontId="18" fillId="0" borderId="0" xfId="1" applyFont="1" applyBorder="1" applyAlignment="1" applyProtection="1">
      <alignment horizontal="center" vertical="center"/>
      <protection locked="0"/>
    </xf>
    <xf numFmtId="38" fontId="18" fillId="0" borderId="54" xfId="1" applyFont="1" applyBorder="1" applyAlignment="1" applyProtection="1">
      <alignment horizontal="center" vertical="center"/>
      <protection locked="0"/>
    </xf>
    <xf numFmtId="38" fontId="17" fillId="0" borderId="80" xfId="1" applyFont="1" applyFill="1" applyBorder="1" applyAlignment="1" applyProtection="1">
      <alignment horizontal="center" vertical="center"/>
      <protection locked="0"/>
    </xf>
    <xf numFmtId="38" fontId="17" fillId="0" borderId="81" xfId="1" applyFont="1" applyFill="1" applyBorder="1" applyAlignment="1" applyProtection="1">
      <alignment horizontal="center" vertical="center"/>
      <protection locked="0"/>
    </xf>
    <xf numFmtId="38" fontId="17" fillId="0" borderId="85" xfId="1" applyFont="1" applyFill="1" applyBorder="1" applyAlignment="1" applyProtection="1">
      <alignment horizontal="center" vertical="center"/>
      <protection locked="0"/>
    </xf>
    <xf numFmtId="38" fontId="17" fillId="0" borderId="86" xfId="1" applyFont="1" applyFill="1" applyBorder="1" applyAlignment="1" applyProtection="1">
      <alignment horizontal="center" vertical="center"/>
      <protection locked="0"/>
    </xf>
    <xf numFmtId="38" fontId="18" fillId="0" borderId="55" xfId="1" applyFont="1" applyBorder="1" applyAlignment="1" applyProtection="1">
      <alignment horizontal="center" vertical="center"/>
      <protection locked="0"/>
    </xf>
    <xf numFmtId="38" fontId="18" fillId="0" borderId="21" xfId="1" applyFont="1" applyBorder="1" applyAlignment="1" applyProtection="1">
      <alignment horizontal="center" vertical="center"/>
      <protection locked="0"/>
    </xf>
    <xf numFmtId="38" fontId="18" fillId="0" borderId="56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114300</xdr:colOff>
      <xdr:row>5</xdr:row>
      <xdr:rowOff>114300</xdr:rowOff>
    </xdr:from>
    <xdr:to>
      <xdr:col>52</xdr:col>
      <xdr:colOff>200025</xdr:colOff>
      <xdr:row>11</xdr:row>
      <xdr:rowOff>57150</xdr:rowOff>
    </xdr:to>
    <xdr:sp macro="" textlink="">
      <xdr:nvSpPr>
        <xdr:cNvPr id="3" name="雲 2">
          <a:extLst>
            <a:ext uri="{FF2B5EF4-FFF2-40B4-BE49-F238E27FC236}">
              <a16:creationId xmlns:a16="http://schemas.microsoft.com/office/drawing/2014/main" id="{F264F941-C0AE-D382-B5F1-09AEE9610CC3}"/>
            </a:ext>
          </a:extLst>
        </xdr:cNvPr>
        <xdr:cNvSpPr/>
      </xdr:nvSpPr>
      <xdr:spPr>
        <a:xfrm>
          <a:off x="9001125" y="1095375"/>
          <a:ext cx="2495550" cy="1657350"/>
        </a:xfrm>
        <a:prstGeom prst="cloud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23811</xdr:colOff>
      <xdr:row>6</xdr:row>
      <xdr:rowOff>171449</xdr:rowOff>
    </xdr:from>
    <xdr:to>
      <xdr:col>50</xdr:col>
      <xdr:colOff>142874</xdr:colOff>
      <xdr:row>10</xdr:row>
      <xdr:rowOff>28574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14E7A97-E672-3600-1E87-E3D3F387ECC7}"/>
            </a:ext>
          </a:extLst>
        </xdr:cNvPr>
        <xdr:cNvSpPr txBox="1"/>
      </xdr:nvSpPr>
      <xdr:spPr>
        <a:xfrm>
          <a:off x="9348786" y="1438274"/>
          <a:ext cx="1871663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登録事業者ｏｒ免税事業者をプルダウンメニューより選択</a:t>
          </a:r>
        </a:p>
      </xdr:txBody>
    </xdr:sp>
    <xdr:clientData/>
  </xdr:twoCellAnchor>
  <xdr:twoCellAnchor>
    <xdr:from>
      <xdr:col>7</xdr:col>
      <xdr:colOff>74863</xdr:colOff>
      <xdr:row>27</xdr:row>
      <xdr:rowOff>57149</xdr:rowOff>
    </xdr:from>
    <xdr:to>
      <xdr:col>16</xdr:col>
      <xdr:colOff>38100</xdr:colOff>
      <xdr:row>32</xdr:row>
      <xdr:rowOff>57149</xdr:rowOff>
    </xdr:to>
    <xdr:sp macro="" textlink="">
      <xdr:nvSpPr>
        <xdr:cNvPr id="7" name="雲 6">
          <a:extLst>
            <a:ext uri="{FF2B5EF4-FFF2-40B4-BE49-F238E27FC236}">
              <a16:creationId xmlns:a16="http://schemas.microsoft.com/office/drawing/2014/main" id="{07AB2103-CD7F-9A19-5ED4-BA7C1FFA9D32}"/>
            </a:ext>
          </a:extLst>
        </xdr:cNvPr>
        <xdr:cNvSpPr/>
      </xdr:nvSpPr>
      <xdr:spPr>
        <a:xfrm>
          <a:off x="1608388" y="6943724"/>
          <a:ext cx="1963487" cy="1190625"/>
        </a:xfrm>
        <a:prstGeom prst="cloud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25</xdr:row>
      <xdr:rowOff>85725</xdr:rowOff>
    </xdr:from>
    <xdr:to>
      <xdr:col>18</xdr:col>
      <xdr:colOff>38100</xdr:colOff>
      <xdr:row>27</xdr:row>
      <xdr:rowOff>123825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E4FA5DA5-73F0-885A-E8BC-03795E9F3D45}"/>
            </a:ext>
          </a:extLst>
        </xdr:cNvPr>
        <xdr:cNvCxnSpPr/>
      </xdr:nvCxnSpPr>
      <xdr:spPr>
        <a:xfrm flipV="1">
          <a:off x="3314700" y="6496050"/>
          <a:ext cx="695325" cy="5143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57150</xdr:colOff>
      <xdr:row>28</xdr:row>
      <xdr:rowOff>57149</xdr:rowOff>
    </xdr:from>
    <xdr:ext cx="1666875" cy="69326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2688550-C5C7-324B-DE1E-FBF820C04E32}"/>
            </a:ext>
          </a:extLst>
        </xdr:cNvPr>
        <xdr:cNvSpPr txBox="1"/>
      </xdr:nvSpPr>
      <xdr:spPr>
        <a:xfrm>
          <a:off x="1809750" y="7181849"/>
          <a:ext cx="1666875" cy="693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税率をプルダウンメニューより選択</a:t>
          </a:r>
        </a:p>
      </xdr:txBody>
    </xdr:sp>
    <xdr:clientData/>
  </xdr:oneCellAnchor>
  <xdr:twoCellAnchor>
    <xdr:from>
      <xdr:col>31</xdr:col>
      <xdr:colOff>57150</xdr:colOff>
      <xdr:row>25</xdr:row>
      <xdr:rowOff>19050</xdr:rowOff>
    </xdr:from>
    <xdr:to>
      <xdr:col>42</xdr:col>
      <xdr:colOff>66675</xdr:colOff>
      <xdr:row>31</xdr:row>
      <xdr:rowOff>57150</xdr:rowOff>
    </xdr:to>
    <xdr:sp macro="" textlink="">
      <xdr:nvSpPr>
        <xdr:cNvPr id="14" name="雲 13">
          <a:extLst>
            <a:ext uri="{FF2B5EF4-FFF2-40B4-BE49-F238E27FC236}">
              <a16:creationId xmlns:a16="http://schemas.microsoft.com/office/drawing/2014/main" id="{C1BEFEF8-8451-89CD-FC97-4D826B039502}"/>
            </a:ext>
          </a:extLst>
        </xdr:cNvPr>
        <xdr:cNvSpPr/>
      </xdr:nvSpPr>
      <xdr:spPr>
        <a:xfrm>
          <a:off x="6972300" y="6429375"/>
          <a:ext cx="2419350" cy="1466850"/>
        </a:xfrm>
        <a:prstGeom prst="cloud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209550</xdr:colOff>
      <xdr:row>25</xdr:row>
      <xdr:rowOff>38100</xdr:rowOff>
    </xdr:from>
    <xdr:to>
      <xdr:col>32</xdr:col>
      <xdr:colOff>114300</xdr:colOff>
      <xdr:row>26</xdr:row>
      <xdr:rowOff>47625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BD24526-41A8-80DB-BBE2-A76D58ECAED2}"/>
            </a:ext>
          </a:extLst>
        </xdr:cNvPr>
        <xdr:cNvCxnSpPr/>
      </xdr:nvCxnSpPr>
      <xdr:spPr>
        <a:xfrm flipH="1" flipV="1">
          <a:off x="6467475" y="6448425"/>
          <a:ext cx="781050" cy="2476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66675</xdr:colOff>
      <xdr:row>26</xdr:row>
      <xdr:rowOff>47624</xdr:rowOff>
    </xdr:from>
    <xdr:ext cx="1638300" cy="105727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8D3ED61-9B4E-9468-176F-14380A47BB98}"/>
            </a:ext>
          </a:extLst>
        </xdr:cNvPr>
        <xdr:cNvSpPr txBox="1"/>
      </xdr:nvSpPr>
      <xdr:spPr>
        <a:xfrm>
          <a:off x="7419975" y="6696074"/>
          <a:ext cx="1638300" cy="1057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 b="1" baseline="0">
              <a:solidFill>
                <a:srgbClr val="FF0000"/>
              </a:solidFill>
            </a:rPr>
            <a:t>数量１</a:t>
          </a:r>
          <a:r>
            <a:rPr kumimoji="1" lang="ja-JP" altLang="en-US" sz="1400" b="1" baseline="0"/>
            <a:t>の場合でも必ず単価入力をしてください</a:t>
          </a:r>
        </a:p>
      </xdr:txBody>
    </xdr:sp>
    <xdr:clientData/>
  </xdr:oneCellAnchor>
  <xdr:twoCellAnchor>
    <xdr:from>
      <xdr:col>46</xdr:col>
      <xdr:colOff>209550</xdr:colOff>
      <xdr:row>0</xdr:row>
      <xdr:rowOff>123825</xdr:rowOff>
    </xdr:from>
    <xdr:to>
      <xdr:col>53</xdr:col>
      <xdr:colOff>76200</xdr:colOff>
      <xdr:row>4</xdr:row>
      <xdr:rowOff>104775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E041D4F-C54C-4BE4-AD17-1DAC02D46D1A}"/>
            </a:ext>
          </a:extLst>
        </xdr:cNvPr>
        <xdr:cNvSpPr/>
      </xdr:nvSpPr>
      <xdr:spPr>
        <a:xfrm>
          <a:off x="10410825" y="123825"/>
          <a:ext cx="1181100" cy="704850"/>
        </a:xfrm>
        <a:prstGeom prst="roundRect">
          <a:avLst/>
        </a:prstGeom>
        <a:noFill/>
        <a:ln w="571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80961</xdr:colOff>
      <xdr:row>0</xdr:row>
      <xdr:rowOff>133350</xdr:rowOff>
    </xdr:from>
    <xdr:to>
      <xdr:col>53</xdr:col>
      <xdr:colOff>38100</xdr:colOff>
      <xdr:row>4</xdr:row>
      <xdr:rowOff>38100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D5E0814-F10F-41EA-8DCF-13DEF662EF60}"/>
            </a:ext>
          </a:extLst>
        </xdr:cNvPr>
        <xdr:cNvSpPr txBox="1"/>
      </xdr:nvSpPr>
      <xdr:spPr>
        <a:xfrm>
          <a:off x="10501311" y="133350"/>
          <a:ext cx="1052514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ysClr val="windowText" lastClr="000000"/>
              </a:solidFill>
            </a:rPr>
            <a:t>見 本</a:t>
          </a:r>
        </a:p>
      </xdr:txBody>
    </xdr:sp>
    <xdr:clientData/>
  </xdr:twoCellAnchor>
  <xdr:twoCellAnchor>
    <xdr:from>
      <xdr:col>15</xdr:col>
      <xdr:colOff>104775</xdr:colOff>
      <xdr:row>41</xdr:row>
      <xdr:rowOff>57150</xdr:rowOff>
    </xdr:from>
    <xdr:to>
      <xdr:col>27</xdr:col>
      <xdr:colOff>104775</xdr:colOff>
      <xdr:row>47</xdr:row>
      <xdr:rowOff>228600</xdr:rowOff>
    </xdr:to>
    <xdr:sp macro="" textlink="">
      <xdr:nvSpPr>
        <xdr:cNvPr id="11" name="雲 10">
          <a:extLst>
            <a:ext uri="{FF2B5EF4-FFF2-40B4-BE49-F238E27FC236}">
              <a16:creationId xmlns:a16="http://schemas.microsoft.com/office/drawing/2014/main" id="{DB88750E-E55C-715A-06E7-18D6764517B1}"/>
            </a:ext>
          </a:extLst>
        </xdr:cNvPr>
        <xdr:cNvSpPr/>
      </xdr:nvSpPr>
      <xdr:spPr>
        <a:xfrm>
          <a:off x="3419475" y="10277475"/>
          <a:ext cx="2724150" cy="1600200"/>
        </a:xfrm>
        <a:prstGeom prst="cloud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23812</xdr:colOff>
      <xdr:row>42</xdr:row>
      <xdr:rowOff>104775</xdr:rowOff>
    </xdr:from>
    <xdr:to>
      <xdr:col>25</xdr:col>
      <xdr:colOff>161926</xdr:colOff>
      <xdr:row>47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9E8AC61-950A-5233-4D39-48D297514658}"/>
            </a:ext>
          </a:extLst>
        </xdr:cNvPr>
        <xdr:cNvSpPr txBox="1"/>
      </xdr:nvSpPr>
      <xdr:spPr>
        <a:xfrm>
          <a:off x="3776662" y="10563225"/>
          <a:ext cx="1985964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明細が多い場合は別紙明細書を添付して提出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他現場との混載不可</a:t>
          </a:r>
        </a:p>
      </xdr:txBody>
    </xdr:sp>
    <xdr:clientData/>
  </xdr:twoCellAnchor>
  <xdr:twoCellAnchor>
    <xdr:from>
      <xdr:col>14</xdr:col>
      <xdr:colOff>95250</xdr:colOff>
      <xdr:row>39</xdr:row>
      <xdr:rowOff>142875</xdr:rowOff>
    </xdr:from>
    <xdr:to>
      <xdr:col>17</xdr:col>
      <xdr:colOff>104775</xdr:colOff>
      <xdr:row>42</xdr:row>
      <xdr:rowOff>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4C1078F-4617-D6CA-8216-CF7C2EAFFC25}"/>
            </a:ext>
          </a:extLst>
        </xdr:cNvPr>
        <xdr:cNvCxnSpPr/>
      </xdr:nvCxnSpPr>
      <xdr:spPr>
        <a:xfrm flipH="1" flipV="1">
          <a:off x="3190875" y="9886950"/>
          <a:ext cx="666750" cy="5715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85725</xdr:colOff>
      <xdr:row>5</xdr:row>
      <xdr:rowOff>171450</xdr:rowOff>
    </xdr:from>
    <xdr:to>
      <xdr:col>41</xdr:col>
      <xdr:colOff>152400</xdr:colOff>
      <xdr:row>6</xdr:row>
      <xdr:rowOff>219075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E47A3D68-B7BA-4A0A-B2F1-1B765F015727}"/>
            </a:ext>
          </a:extLst>
        </xdr:cNvPr>
        <xdr:cNvCxnSpPr/>
      </xdr:nvCxnSpPr>
      <xdr:spPr>
        <a:xfrm flipH="1" flipV="1">
          <a:off x="8534400" y="1152525"/>
          <a:ext cx="723900" cy="333375"/>
        </a:xfrm>
        <a:prstGeom prst="straightConnector1">
          <a:avLst/>
        </a:prstGeom>
        <a:ln w="381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8</xdr:row>
      <xdr:rowOff>85725</xdr:rowOff>
    </xdr:from>
    <xdr:to>
      <xdr:col>18</xdr:col>
      <xdr:colOff>161925</xdr:colOff>
      <xdr:row>12</xdr:row>
      <xdr:rowOff>47625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50E3255D-0E38-4401-84FE-44B0E40E37F0}"/>
            </a:ext>
          </a:extLst>
        </xdr:cNvPr>
        <xdr:cNvCxnSpPr/>
      </xdr:nvCxnSpPr>
      <xdr:spPr>
        <a:xfrm flipV="1">
          <a:off x="3143250" y="1924050"/>
          <a:ext cx="990600" cy="11049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11</xdr:row>
      <xdr:rowOff>142875</xdr:rowOff>
    </xdr:from>
    <xdr:to>
      <xdr:col>7</xdr:col>
      <xdr:colOff>114300</xdr:colOff>
      <xdr:row>12</xdr:row>
      <xdr:rowOff>133350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CDA4BE15-CC45-4CC2-BA47-696768F70D52}"/>
            </a:ext>
          </a:extLst>
        </xdr:cNvPr>
        <xdr:cNvCxnSpPr/>
      </xdr:nvCxnSpPr>
      <xdr:spPr>
        <a:xfrm flipH="1" flipV="1">
          <a:off x="1485900" y="2838450"/>
          <a:ext cx="161925" cy="2762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104775</xdr:colOff>
      <xdr:row>48</xdr:row>
      <xdr:rowOff>47625</xdr:rowOff>
    </xdr:from>
    <xdr:to>
      <xdr:col>52</xdr:col>
      <xdr:colOff>38100</xdr:colOff>
      <xdr:row>53</xdr:row>
      <xdr:rowOff>133350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A2AA1BB-5956-829E-BE6F-7AB8D8F5524A}"/>
            </a:ext>
          </a:extLst>
        </xdr:cNvPr>
        <xdr:cNvSpPr/>
      </xdr:nvSpPr>
      <xdr:spPr>
        <a:xfrm>
          <a:off x="8115300" y="11934825"/>
          <a:ext cx="3219450" cy="12763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37</xdr:col>
      <xdr:colOff>76199</xdr:colOff>
      <xdr:row>48</xdr:row>
      <xdr:rowOff>133349</xdr:rowOff>
    </xdr:from>
    <xdr:ext cx="2886076" cy="118110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5FD2517-D8C3-3B90-AE02-3BC7A3141B37}"/>
            </a:ext>
          </a:extLst>
        </xdr:cNvPr>
        <xdr:cNvSpPr txBox="1"/>
      </xdr:nvSpPr>
      <xdr:spPr>
        <a:xfrm>
          <a:off x="8305799" y="12020549"/>
          <a:ext cx="2886076" cy="1181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消費税は”四捨五入”にて</a:t>
          </a:r>
          <a:r>
            <a:rPr kumimoji="1" lang="ja-JP" altLang="en-US" sz="1600" b="1"/>
            <a:t>計上しておりますので、</a:t>
          </a:r>
          <a:r>
            <a:rPr kumimoji="1" lang="ja-JP" altLang="en-US" sz="1600" b="1">
              <a:solidFill>
                <a:srgbClr val="FF0000"/>
              </a:solidFill>
            </a:rPr>
            <a:t>相違なく</a:t>
          </a:r>
          <a:r>
            <a:rPr kumimoji="1" lang="ja-JP" altLang="en-US" sz="1600" b="1"/>
            <a:t>お願いいたします。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209550</xdr:colOff>
      <xdr:row>0</xdr:row>
      <xdr:rowOff>114300</xdr:rowOff>
    </xdr:from>
    <xdr:to>
      <xdr:col>53</xdr:col>
      <xdr:colOff>76200</xdr:colOff>
      <xdr:row>4</xdr:row>
      <xdr:rowOff>95250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348E656C-1B9B-9790-9416-9A4DB1D5413D}"/>
            </a:ext>
          </a:extLst>
        </xdr:cNvPr>
        <xdr:cNvSpPr/>
      </xdr:nvSpPr>
      <xdr:spPr>
        <a:xfrm>
          <a:off x="10410825" y="114300"/>
          <a:ext cx="1181100" cy="704850"/>
        </a:xfrm>
        <a:prstGeom prst="roundRect">
          <a:avLst/>
        </a:prstGeom>
        <a:noFill/>
        <a:ln w="571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80961</xdr:colOff>
      <xdr:row>0</xdr:row>
      <xdr:rowOff>123825</xdr:rowOff>
    </xdr:from>
    <xdr:to>
      <xdr:col>53</xdr:col>
      <xdr:colOff>38100</xdr:colOff>
      <xdr:row>4</xdr:row>
      <xdr:rowOff>28575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C1079E6-1984-4FFB-33B6-399F5FB224D5}"/>
            </a:ext>
          </a:extLst>
        </xdr:cNvPr>
        <xdr:cNvSpPr txBox="1"/>
      </xdr:nvSpPr>
      <xdr:spPr>
        <a:xfrm>
          <a:off x="10501311" y="123825"/>
          <a:ext cx="1052514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ysClr val="windowText" lastClr="000000"/>
              </a:solidFill>
            </a:rPr>
            <a:t>見 本</a:t>
          </a:r>
        </a:p>
      </xdr:txBody>
    </xdr:sp>
    <xdr:clientData/>
  </xdr:twoCellAnchor>
  <xdr:oneCellAnchor>
    <xdr:from>
      <xdr:col>48</xdr:col>
      <xdr:colOff>9525</xdr:colOff>
      <xdr:row>15</xdr:row>
      <xdr:rowOff>66675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31E795C-25C9-18D7-1144-B7522E660338}"/>
            </a:ext>
          </a:extLst>
        </xdr:cNvPr>
        <xdr:cNvSpPr txBox="1"/>
      </xdr:nvSpPr>
      <xdr:spPr>
        <a:xfrm>
          <a:off x="10648950" y="371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47625</xdr:colOff>
      <xdr:row>8</xdr:row>
      <xdr:rowOff>85725</xdr:rowOff>
    </xdr:from>
    <xdr:to>
      <xdr:col>18</xdr:col>
      <xdr:colOff>161925</xdr:colOff>
      <xdr:row>12</xdr:row>
      <xdr:rowOff>47625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744F431-24AE-E623-CB7C-108898399369}"/>
            </a:ext>
          </a:extLst>
        </xdr:cNvPr>
        <xdr:cNvCxnSpPr/>
      </xdr:nvCxnSpPr>
      <xdr:spPr>
        <a:xfrm flipV="1">
          <a:off x="3143250" y="1924050"/>
          <a:ext cx="990600" cy="11049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11</xdr:row>
      <xdr:rowOff>142875</xdr:rowOff>
    </xdr:from>
    <xdr:to>
      <xdr:col>7</xdr:col>
      <xdr:colOff>114300</xdr:colOff>
      <xdr:row>12</xdr:row>
      <xdr:rowOff>133350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2220AFD-3BA1-91B6-9A94-8BCCD8F31BB1}"/>
            </a:ext>
          </a:extLst>
        </xdr:cNvPr>
        <xdr:cNvCxnSpPr/>
      </xdr:nvCxnSpPr>
      <xdr:spPr>
        <a:xfrm flipH="1" flipV="1">
          <a:off x="1485900" y="2838450"/>
          <a:ext cx="161925" cy="2762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5</xdr:row>
      <xdr:rowOff>142875</xdr:rowOff>
    </xdr:from>
    <xdr:to>
      <xdr:col>52</xdr:col>
      <xdr:colOff>171450</xdr:colOff>
      <xdr:row>11</xdr:row>
      <xdr:rowOff>85725</xdr:rowOff>
    </xdr:to>
    <xdr:sp macro="" textlink="">
      <xdr:nvSpPr>
        <xdr:cNvPr id="11" name="雲 10">
          <a:extLst>
            <a:ext uri="{FF2B5EF4-FFF2-40B4-BE49-F238E27FC236}">
              <a16:creationId xmlns:a16="http://schemas.microsoft.com/office/drawing/2014/main" id="{35E76329-3324-4392-BBFF-D59066F5A08C}"/>
            </a:ext>
          </a:extLst>
        </xdr:cNvPr>
        <xdr:cNvSpPr/>
      </xdr:nvSpPr>
      <xdr:spPr>
        <a:xfrm>
          <a:off x="8972550" y="1123950"/>
          <a:ext cx="2495550" cy="1657350"/>
        </a:xfrm>
        <a:prstGeom prst="cloud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214311</xdr:colOff>
      <xdr:row>6</xdr:row>
      <xdr:rowOff>200024</xdr:rowOff>
    </xdr:from>
    <xdr:to>
      <xdr:col>50</xdr:col>
      <xdr:colOff>114299</xdr:colOff>
      <xdr:row>10</xdr:row>
      <xdr:rowOff>57149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E88AC1D-A293-45C2-8AFE-EBCFC83451AD}"/>
            </a:ext>
          </a:extLst>
        </xdr:cNvPr>
        <xdr:cNvSpPr txBox="1"/>
      </xdr:nvSpPr>
      <xdr:spPr>
        <a:xfrm>
          <a:off x="9320211" y="1466849"/>
          <a:ext cx="1871663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登録事業者ｏｒ免税事業者をプルダウンメニューより選択</a:t>
          </a:r>
        </a:p>
      </xdr:txBody>
    </xdr:sp>
    <xdr:clientData/>
  </xdr:twoCellAnchor>
  <xdr:twoCellAnchor>
    <xdr:from>
      <xdr:col>38</xdr:col>
      <xdr:colOff>47625</xdr:colOff>
      <xdr:row>5</xdr:row>
      <xdr:rowOff>190500</xdr:rowOff>
    </xdr:from>
    <xdr:to>
      <xdr:col>41</xdr:col>
      <xdr:colOff>114300</xdr:colOff>
      <xdr:row>6</xdr:row>
      <xdr:rowOff>238125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1FD7DC-04C3-33B5-8470-7D18AC737419}"/>
            </a:ext>
          </a:extLst>
        </xdr:cNvPr>
        <xdr:cNvCxnSpPr/>
      </xdr:nvCxnSpPr>
      <xdr:spPr>
        <a:xfrm flipH="1" flipV="1">
          <a:off x="8496300" y="1171575"/>
          <a:ext cx="723900" cy="333375"/>
        </a:xfrm>
        <a:prstGeom prst="straightConnector1">
          <a:avLst/>
        </a:prstGeom>
        <a:ln w="381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47625</xdr:colOff>
      <xdr:row>42</xdr:row>
      <xdr:rowOff>228600</xdr:rowOff>
    </xdr:from>
    <xdr:to>
      <xdr:col>53</xdr:col>
      <xdr:colOff>200025</xdr:colOff>
      <xdr:row>47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30F5F90-994D-47AB-8D6A-A9F2EAD77B42}"/>
            </a:ext>
          </a:extLst>
        </xdr:cNvPr>
        <xdr:cNvSpPr/>
      </xdr:nvSpPr>
      <xdr:spPr>
        <a:xfrm>
          <a:off x="8496300" y="12525375"/>
          <a:ext cx="3219450" cy="12763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39</xdr:col>
      <xdr:colOff>19049</xdr:colOff>
      <xdr:row>42</xdr:row>
      <xdr:rowOff>314324</xdr:rowOff>
    </xdr:from>
    <xdr:ext cx="2886076" cy="11811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D2A9E3B-C6A4-418E-A865-60E3E1DE737C}"/>
            </a:ext>
          </a:extLst>
        </xdr:cNvPr>
        <xdr:cNvSpPr txBox="1"/>
      </xdr:nvSpPr>
      <xdr:spPr>
        <a:xfrm>
          <a:off x="8686799" y="12611099"/>
          <a:ext cx="2886076" cy="1181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消費税は”四捨五入”にて</a:t>
          </a:r>
          <a:r>
            <a:rPr kumimoji="1" lang="ja-JP" altLang="en-US" sz="1600" b="1"/>
            <a:t>計上しておりますので、</a:t>
          </a:r>
          <a:r>
            <a:rPr kumimoji="1" lang="ja-JP" altLang="en-US" sz="1600" b="1">
              <a:solidFill>
                <a:srgbClr val="FF0000"/>
              </a:solidFill>
            </a:rPr>
            <a:t>相違なく</a:t>
          </a:r>
          <a:r>
            <a:rPr kumimoji="1" lang="ja-JP" altLang="en-US" sz="1600" b="1"/>
            <a:t>お願いいたします。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FCB76-1D4A-4A49-ADED-0D7861382E07}">
  <sheetPr>
    <pageSetUpPr fitToPage="1"/>
  </sheetPr>
  <dimension ref="B1:E35"/>
  <sheetViews>
    <sheetView tabSelected="1" topLeftCell="B1" workbookViewId="0">
      <selection activeCell="B1" sqref="B1"/>
    </sheetView>
  </sheetViews>
  <sheetFormatPr defaultRowHeight="18.75" x14ac:dyDescent="0.4"/>
  <cols>
    <col min="3" max="3" width="9" style="45"/>
  </cols>
  <sheetData>
    <row r="1" spans="2:5" s="43" customFormat="1" ht="24" customHeight="1" x14ac:dyDescent="0.4">
      <c r="C1" s="44"/>
    </row>
    <row r="2" spans="2:5" s="43" customFormat="1" ht="24" customHeight="1" x14ac:dyDescent="0.4">
      <c r="B2" s="43" t="s">
        <v>77</v>
      </c>
      <c r="C2" s="44"/>
    </row>
    <row r="3" spans="2:5" s="43" customFormat="1" ht="24" customHeight="1" x14ac:dyDescent="0.4">
      <c r="C3" s="44"/>
    </row>
    <row r="4" spans="2:5" s="46" customFormat="1" ht="24" customHeight="1" x14ac:dyDescent="0.4">
      <c r="C4" s="47" t="s">
        <v>84</v>
      </c>
      <c r="D4" s="46" t="s">
        <v>98</v>
      </c>
    </row>
    <row r="5" spans="2:5" s="46" customFormat="1" ht="24" customHeight="1" x14ac:dyDescent="0.4">
      <c r="C5" s="47" t="s">
        <v>85</v>
      </c>
      <c r="D5" s="46" t="s">
        <v>99</v>
      </c>
    </row>
    <row r="6" spans="2:5" s="46" customFormat="1" ht="24" customHeight="1" x14ac:dyDescent="0.4">
      <c r="C6" s="47" t="s">
        <v>86</v>
      </c>
      <c r="D6" s="46" t="s">
        <v>80</v>
      </c>
    </row>
    <row r="7" spans="2:5" s="46" customFormat="1" ht="24" customHeight="1" x14ac:dyDescent="0.4">
      <c r="C7" s="47" t="s">
        <v>87</v>
      </c>
      <c r="D7" s="46" t="s">
        <v>81</v>
      </c>
    </row>
    <row r="8" spans="2:5" s="46" customFormat="1" ht="24" customHeight="1" x14ac:dyDescent="0.4">
      <c r="C8" s="47"/>
      <c r="E8" s="46" t="s">
        <v>94</v>
      </c>
    </row>
    <row r="9" spans="2:5" s="46" customFormat="1" ht="24" customHeight="1" x14ac:dyDescent="0.4">
      <c r="C9" s="47"/>
      <c r="E9" s="46" t="s">
        <v>95</v>
      </c>
    </row>
    <row r="10" spans="2:5" s="46" customFormat="1" ht="24" customHeight="1" x14ac:dyDescent="0.4">
      <c r="C10" s="47"/>
      <c r="E10" s="46" t="s">
        <v>97</v>
      </c>
    </row>
    <row r="11" spans="2:5" s="46" customFormat="1" ht="24" customHeight="1" x14ac:dyDescent="0.4">
      <c r="C11" s="47" t="s">
        <v>88</v>
      </c>
      <c r="D11" s="46" t="s">
        <v>78</v>
      </c>
    </row>
    <row r="12" spans="2:5" s="46" customFormat="1" ht="24" customHeight="1" x14ac:dyDescent="0.4">
      <c r="C12" s="47" t="s">
        <v>89</v>
      </c>
      <c r="D12" s="46" t="s">
        <v>79</v>
      </c>
    </row>
    <row r="13" spans="2:5" s="46" customFormat="1" ht="24" customHeight="1" x14ac:dyDescent="0.4">
      <c r="C13" s="47" t="s">
        <v>90</v>
      </c>
      <c r="D13" s="46" t="s">
        <v>82</v>
      </c>
    </row>
    <row r="14" spans="2:5" s="46" customFormat="1" ht="24" customHeight="1" x14ac:dyDescent="0.4">
      <c r="C14" s="47" t="s">
        <v>91</v>
      </c>
      <c r="D14" s="46" t="s">
        <v>83</v>
      </c>
    </row>
    <row r="15" spans="2:5" s="46" customFormat="1" ht="24" customHeight="1" x14ac:dyDescent="0.4">
      <c r="C15" s="47" t="s">
        <v>92</v>
      </c>
      <c r="D15" s="46" t="s">
        <v>100</v>
      </c>
    </row>
    <row r="16" spans="2:5" s="46" customFormat="1" ht="24" customHeight="1" x14ac:dyDescent="0.4">
      <c r="C16" s="47"/>
    </row>
    <row r="17" spans="3:3" s="46" customFormat="1" ht="24" customHeight="1" x14ac:dyDescent="0.4">
      <c r="C17" s="47"/>
    </row>
    <row r="18" spans="3:3" s="46" customFormat="1" ht="24" customHeight="1" x14ac:dyDescent="0.4">
      <c r="C18" s="47"/>
    </row>
    <row r="19" spans="3:3" s="46" customFormat="1" ht="24" customHeight="1" x14ac:dyDescent="0.4">
      <c r="C19" s="47"/>
    </row>
    <row r="20" spans="3:3" s="46" customFormat="1" ht="24" customHeight="1" x14ac:dyDescent="0.4">
      <c r="C20" s="47"/>
    </row>
    <row r="21" spans="3:3" s="46" customFormat="1" ht="24" customHeight="1" x14ac:dyDescent="0.4">
      <c r="C21" s="47"/>
    </row>
    <row r="22" spans="3:3" s="46" customFormat="1" ht="24" customHeight="1" x14ac:dyDescent="0.4">
      <c r="C22" s="47"/>
    </row>
    <row r="23" spans="3:3" s="46" customFormat="1" ht="24" customHeight="1" x14ac:dyDescent="0.4">
      <c r="C23" s="47"/>
    </row>
    <row r="24" spans="3:3" s="46" customFormat="1" ht="24" customHeight="1" x14ac:dyDescent="0.4">
      <c r="C24" s="47"/>
    </row>
    <row r="25" spans="3:3" s="46" customFormat="1" ht="24" customHeight="1" x14ac:dyDescent="0.4">
      <c r="C25" s="47"/>
    </row>
    <row r="26" spans="3:3" s="46" customFormat="1" ht="24" customHeight="1" x14ac:dyDescent="0.4">
      <c r="C26" s="47"/>
    </row>
    <row r="27" spans="3:3" s="46" customFormat="1" ht="24" customHeight="1" x14ac:dyDescent="0.4">
      <c r="C27" s="47"/>
    </row>
    <row r="28" spans="3:3" s="46" customFormat="1" ht="24" customHeight="1" x14ac:dyDescent="0.4">
      <c r="C28" s="47"/>
    </row>
    <row r="29" spans="3:3" s="46" customFormat="1" ht="24" customHeight="1" x14ac:dyDescent="0.4">
      <c r="C29" s="47"/>
    </row>
    <row r="30" spans="3:3" s="46" customFormat="1" ht="24" customHeight="1" x14ac:dyDescent="0.4">
      <c r="C30" s="47"/>
    </row>
    <row r="31" spans="3:3" s="46" customFormat="1" ht="24" customHeight="1" x14ac:dyDescent="0.4">
      <c r="C31" s="47"/>
    </row>
    <row r="32" spans="3:3" s="46" customFormat="1" ht="24" customHeight="1" x14ac:dyDescent="0.4">
      <c r="C32" s="47"/>
    </row>
    <row r="33" spans="3:3" s="43" customFormat="1" ht="24" customHeight="1" x14ac:dyDescent="0.4">
      <c r="C33" s="44"/>
    </row>
    <row r="34" spans="3:3" s="43" customFormat="1" ht="24" customHeight="1" x14ac:dyDescent="0.4">
      <c r="C34" s="44"/>
    </row>
    <row r="35" spans="3:3" s="43" customFormat="1" ht="24" customHeight="1" x14ac:dyDescent="0.4">
      <c r="C35" s="44"/>
    </row>
  </sheetData>
  <phoneticPr fontI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C096-D8A9-46F0-9805-3951163676A4}">
  <sheetPr>
    <pageSetUpPr fitToPage="1"/>
  </sheetPr>
  <dimension ref="A1:BB63"/>
  <sheetViews>
    <sheetView showGridLines="0" showZeros="0" zoomScaleNormal="100" zoomScaleSheetLayoutView="100" workbookViewId="0">
      <selection activeCell="D2" sqref="D2:G3"/>
    </sheetView>
  </sheetViews>
  <sheetFormatPr defaultColWidth="2.875" defaultRowHeight="15" customHeight="1" x14ac:dyDescent="0.4"/>
  <cols>
    <col min="1" max="1" width="2.875" style="1"/>
    <col min="2" max="3" width="2.875" style="1" customWidth="1"/>
    <col min="4" max="7" width="2.875" style="1"/>
    <col min="8" max="8" width="2.875" style="1" customWidth="1"/>
    <col min="9" max="11" width="2.875" style="1"/>
    <col min="12" max="12" width="2.875" style="1" customWidth="1"/>
    <col min="13" max="13" width="3.25" style="1" customWidth="1"/>
    <col min="14" max="24" width="2.875" style="1"/>
    <col min="25" max="25" width="4.125" style="1" bestFit="1" customWidth="1"/>
    <col min="26" max="51" width="2.875" style="1"/>
    <col min="52" max="52" width="4.5" style="1" hidden="1" customWidth="1"/>
    <col min="53" max="16384" width="2.875" style="1"/>
  </cols>
  <sheetData>
    <row r="1" spans="2:46" ht="19.5" customHeight="1" x14ac:dyDescent="0.4"/>
    <row r="2" spans="2:46" ht="15" customHeight="1" x14ac:dyDescent="0.4">
      <c r="B2" s="82" t="s">
        <v>8</v>
      </c>
      <c r="C2" s="82"/>
      <c r="D2" s="83">
        <v>2023</v>
      </c>
      <c r="E2" s="84"/>
      <c r="F2" s="84"/>
      <c r="G2" s="85"/>
      <c r="H2" s="82" t="s">
        <v>1</v>
      </c>
      <c r="I2" s="83">
        <v>10</v>
      </c>
      <c r="J2" s="85"/>
      <c r="K2" s="82" t="s">
        <v>17</v>
      </c>
      <c r="L2" s="82"/>
      <c r="M2" s="82"/>
      <c r="N2" s="82"/>
      <c r="P2" s="89" t="s">
        <v>15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G2" s="22"/>
      <c r="AH2" s="74" t="s">
        <v>0</v>
      </c>
      <c r="AI2" s="75"/>
      <c r="AJ2" s="78">
        <v>2023</v>
      </c>
      <c r="AK2" s="78"/>
      <c r="AL2" s="78"/>
      <c r="AM2" s="48" t="s">
        <v>1</v>
      </c>
      <c r="AN2" s="80">
        <v>10</v>
      </c>
      <c r="AO2" s="80"/>
      <c r="AP2" s="48" t="s">
        <v>2</v>
      </c>
      <c r="AQ2" s="80">
        <v>28</v>
      </c>
      <c r="AR2" s="80"/>
      <c r="AS2" s="48" t="s">
        <v>35</v>
      </c>
      <c r="AT2" s="49"/>
    </row>
    <row r="3" spans="2:46" ht="15" customHeight="1" x14ac:dyDescent="0.4">
      <c r="B3" s="82"/>
      <c r="C3" s="82"/>
      <c r="D3" s="86"/>
      <c r="E3" s="87"/>
      <c r="F3" s="87"/>
      <c r="G3" s="88"/>
      <c r="H3" s="82"/>
      <c r="I3" s="86"/>
      <c r="J3" s="88"/>
      <c r="K3" s="82"/>
      <c r="L3" s="82"/>
      <c r="M3" s="82"/>
      <c r="N3" s="82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G3" s="22"/>
      <c r="AH3" s="76"/>
      <c r="AI3" s="77"/>
      <c r="AJ3" s="79"/>
      <c r="AK3" s="79"/>
      <c r="AL3" s="79"/>
      <c r="AM3" s="50"/>
      <c r="AN3" s="81"/>
      <c r="AO3" s="81"/>
      <c r="AP3" s="50"/>
      <c r="AQ3" s="81"/>
      <c r="AR3" s="81"/>
      <c r="AS3" s="50"/>
      <c r="AT3" s="51"/>
    </row>
    <row r="4" spans="2:46" ht="7.5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AC4" s="3"/>
      <c r="AD4" s="3"/>
      <c r="AH4" s="3"/>
      <c r="AK4" s="3"/>
      <c r="AN4" s="3"/>
      <c r="AO4" s="3"/>
    </row>
    <row r="5" spans="2:46" ht="20.25" customHeight="1" x14ac:dyDescent="0.4">
      <c r="B5" s="52" t="s">
        <v>33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AA5" s="28"/>
      <c r="AB5" s="28"/>
      <c r="AC5" s="28"/>
      <c r="AD5" s="27"/>
      <c r="AE5" s="27"/>
      <c r="AF5" s="27"/>
      <c r="AG5" s="27"/>
      <c r="AH5" s="27"/>
      <c r="AI5" s="27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2:46" ht="22.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AA6" s="23"/>
      <c r="AB6" s="26"/>
      <c r="AC6" s="24"/>
      <c r="AD6" s="30" t="s">
        <v>37</v>
      </c>
      <c r="AE6" s="53"/>
      <c r="AF6" s="53"/>
      <c r="AG6" s="53"/>
      <c r="AH6" s="53"/>
      <c r="AI6" s="54"/>
      <c r="AJ6" s="55"/>
      <c r="AK6" s="55"/>
      <c r="AL6" s="55"/>
      <c r="AM6" s="55"/>
      <c r="AN6" s="56"/>
      <c r="AO6" s="56"/>
      <c r="AP6" s="56"/>
      <c r="AQ6" s="56"/>
      <c r="AR6" s="56"/>
      <c r="AS6" s="56"/>
      <c r="AT6" s="57"/>
    </row>
    <row r="7" spans="2:46" ht="22.5" customHeight="1" x14ac:dyDescent="0.4">
      <c r="AA7" s="58" t="s">
        <v>13</v>
      </c>
      <c r="AB7" s="59"/>
      <c r="AC7" s="59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1"/>
    </row>
    <row r="8" spans="2:46" ht="22.5" customHeight="1" x14ac:dyDescent="0.4">
      <c r="B8" s="62" t="s">
        <v>7</v>
      </c>
      <c r="C8" s="63"/>
      <c r="D8" s="63"/>
      <c r="E8" s="64"/>
      <c r="F8" s="68" t="s">
        <v>96</v>
      </c>
      <c r="G8" s="69"/>
      <c r="H8" s="69"/>
      <c r="I8" s="69"/>
      <c r="J8" s="69"/>
      <c r="K8" s="69"/>
      <c r="L8" s="72" t="s">
        <v>21</v>
      </c>
      <c r="M8" s="63"/>
      <c r="N8" s="63"/>
      <c r="O8" s="63"/>
      <c r="P8" s="63"/>
      <c r="Q8" s="63"/>
      <c r="R8" s="64"/>
      <c r="S8" s="121" t="s">
        <v>93</v>
      </c>
      <c r="T8" s="121"/>
      <c r="U8" s="121"/>
      <c r="V8" s="121"/>
      <c r="W8" s="121"/>
      <c r="X8" s="121"/>
      <c r="Y8" s="122"/>
      <c r="Z8" s="4"/>
      <c r="AA8" s="58"/>
      <c r="AB8" s="59"/>
      <c r="AC8" s="59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1"/>
    </row>
    <row r="9" spans="2:46" ht="22.5" customHeight="1" x14ac:dyDescent="0.4">
      <c r="B9" s="65"/>
      <c r="C9" s="66"/>
      <c r="D9" s="66"/>
      <c r="E9" s="67"/>
      <c r="F9" s="70"/>
      <c r="G9" s="71"/>
      <c r="H9" s="71"/>
      <c r="I9" s="71"/>
      <c r="J9" s="71"/>
      <c r="K9" s="71"/>
      <c r="L9" s="73"/>
      <c r="M9" s="66"/>
      <c r="N9" s="66"/>
      <c r="O9" s="66"/>
      <c r="P9" s="66"/>
      <c r="Q9" s="66"/>
      <c r="R9" s="67"/>
      <c r="S9" s="123"/>
      <c r="T9" s="123"/>
      <c r="U9" s="123"/>
      <c r="V9" s="123"/>
      <c r="W9" s="123"/>
      <c r="X9" s="123"/>
      <c r="Y9" s="124"/>
      <c r="Z9" s="4"/>
      <c r="AA9" s="58" t="s">
        <v>16</v>
      </c>
      <c r="AB9" s="59"/>
      <c r="AC9" s="59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1"/>
    </row>
    <row r="10" spans="2:46" ht="22.5" customHeight="1" x14ac:dyDescent="0.4">
      <c r="B10" s="102" t="s">
        <v>27</v>
      </c>
      <c r="C10" s="103"/>
      <c r="D10" s="103"/>
      <c r="E10" s="104"/>
      <c r="F10" s="111" t="s">
        <v>42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3"/>
      <c r="Z10" s="4"/>
      <c r="AA10" s="58"/>
      <c r="AB10" s="59"/>
      <c r="AC10" s="59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1"/>
    </row>
    <row r="11" spans="2:46" ht="22.5" customHeight="1" x14ac:dyDescent="0.4">
      <c r="B11" s="105"/>
      <c r="C11" s="106"/>
      <c r="D11" s="106"/>
      <c r="E11" s="107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6"/>
      <c r="Z11" s="4"/>
      <c r="AA11" s="58"/>
      <c r="AB11" s="59"/>
      <c r="AC11" s="59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1"/>
    </row>
    <row r="12" spans="2:46" ht="22.5" customHeight="1" x14ac:dyDescent="0.4">
      <c r="B12" s="108"/>
      <c r="C12" s="109"/>
      <c r="D12" s="109"/>
      <c r="E12" s="110"/>
      <c r="F12" s="117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  <c r="Z12" s="4"/>
      <c r="AA12" s="58" t="s">
        <v>18</v>
      </c>
      <c r="AB12" s="59"/>
      <c r="AC12" s="59"/>
      <c r="AD12" s="120"/>
      <c r="AE12" s="120"/>
      <c r="AF12" s="120"/>
      <c r="AG12" s="120"/>
      <c r="AH12" s="120"/>
      <c r="AI12" s="120"/>
      <c r="AJ12" s="120"/>
      <c r="AK12" s="25"/>
      <c r="AL12" s="25"/>
      <c r="AM12" s="25"/>
      <c r="AN12" s="19"/>
      <c r="AO12" s="19"/>
      <c r="AP12" s="19"/>
      <c r="AQ12" s="19"/>
      <c r="AR12" s="19"/>
      <c r="AS12" s="33" t="s">
        <v>38</v>
      </c>
      <c r="AT12" s="20"/>
    </row>
    <row r="13" spans="2:46" ht="22.5" customHeight="1" x14ac:dyDescent="0.4">
      <c r="B13" s="143" t="s">
        <v>28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4"/>
      <c r="AA13" s="157" t="s">
        <v>19</v>
      </c>
      <c r="AB13" s="158"/>
      <c r="AC13" s="158"/>
      <c r="AD13" s="159"/>
      <c r="AE13" s="159"/>
      <c r="AF13" s="159"/>
      <c r="AG13" s="159"/>
      <c r="AH13" s="159"/>
      <c r="AI13" s="159"/>
      <c r="AJ13" s="159"/>
      <c r="AK13" s="31"/>
      <c r="AL13" s="31"/>
      <c r="AM13" s="31"/>
      <c r="AN13" s="31"/>
      <c r="AO13" s="31"/>
      <c r="AP13" s="31"/>
      <c r="AQ13" s="31"/>
      <c r="AR13" s="31"/>
      <c r="AS13" s="31"/>
      <c r="AT13" s="32"/>
    </row>
    <row r="14" spans="2:46" ht="15" customHeight="1" thickBot="1" x14ac:dyDescent="0.45">
      <c r="B14" s="2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/>
      <c r="AC14" s="5"/>
      <c r="AD14" s="5"/>
      <c r="AE14" s="5"/>
      <c r="AF14" s="5"/>
      <c r="AG14" s="5"/>
      <c r="AH14" s="5"/>
      <c r="AI14" s="5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6" ht="15" customHeight="1" thickTop="1" x14ac:dyDescent="0.4">
      <c r="B15" s="160" t="s">
        <v>14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90" t="s">
        <v>9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164"/>
      <c r="Y15" s="90" t="s">
        <v>10</v>
      </c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4" t="s">
        <v>6</v>
      </c>
      <c r="AK15" s="95"/>
      <c r="AL15" s="95"/>
      <c r="AM15" s="95"/>
      <c r="AN15" s="95"/>
      <c r="AO15" s="95"/>
      <c r="AP15" s="95"/>
      <c r="AQ15" s="95"/>
      <c r="AR15" s="95"/>
      <c r="AS15" s="95"/>
      <c r="AT15" s="96"/>
    </row>
    <row r="16" spans="2:46" ht="15" customHeight="1" x14ac:dyDescent="0.4"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92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165"/>
      <c r="Y16" s="92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7"/>
      <c r="AK16" s="98"/>
      <c r="AL16" s="98"/>
      <c r="AM16" s="98"/>
      <c r="AN16" s="98"/>
      <c r="AO16" s="98"/>
      <c r="AP16" s="98"/>
      <c r="AQ16" s="98"/>
      <c r="AR16" s="98"/>
      <c r="AS16" s="98"/>
      <c r="AT16" s="99"/>
    </row>
    <row r="17" spans="2:54" ht="30.75" customHeight="1" x14ac:dyDescent="0.4">
      <c r="B17" s="151">
        <f>SUM(AE25:AL58)</f>
        <v>1001400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6">
        <v>0.1</v>
      </c>
      <c r="N17" s="138">
        <f>SUMIF(S25:T58,10%,AE25:AL58)</f>
        <v>1000000</v>
      </c>
      <c r="O17" s="138"/>
      <c r="P17" s="138"/>
      <c r="Q17" s="138"/>
      <c r="R17" s="138"/>
      <c r="S17" s="138"/>
      <c r="T17" s="138"/>
      <c r="U17" s="138"/>
      <c r="V17" s="138"/>
      <c r="W17" s="138"/>
      <c r="X17" s="139"/>
      <c r="Y17" s="6">
        <v>0.1</v>
      </c>
      <c r="Z17" s="128">
        <f>IFERROR(ROUNDDOWN(Y17*N17,0),"")</f>
        <v>100000</v>
      </c>
      <c r="AA17" s="128"/>
      <c r="AB17" s="128"/>
      <c r="AC17" s="128"/>
      <c r="AD17" s="128"/>
      <c r="AE17" s="128"/>
      <c r="AF17" s="128"/>
      <c r="AG17" s="128"/>
      <c r="AH17" s="128"/>
      <c r="AI17" s="128"/>
      <c r="AJ17" s="129">
        <f>IFERROR(SUM(B17+Z17+Z18),"")</f>
        <v>1101480</v>
      </c>
      <c r="AK17" s="130"/>
      <c r="AL17" s="130"/>
      <c r="AM17" s="130"/>
      <c r="AN17" s="130"/>
      <c r="AO17" s="130"/>
      <c r="AP17" s="130"/>
      <c r="AQ17" s="130"/>
      <c r="AR17" s="130"/>
      <c r="AS17" s="130"/>
      <c r="AT17" s="131"/>
      <c r="AZ17" s="7">
        <v>0.08</v>
      </c>
    </row>
    <row r="18" spans="2:54" ht="30.75" customHeight="1" x14ac:dyDescent="0.15">
      <c r="B18" s="15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6">
        <v>0.08</v>
      </c>
      <c r="N18" s="138">
        <f>SUMIF(S25:T58,8%,AE25:AL58)</f>
        <v>1000</v>
      </c>
      <c r="O18" s="138"/>
      <c r="P18" s="138"/>
      <c r="Q18" s="138"/>
      <c r="R18" s="138"/>
      <c r="S18" s="138"/>
      <c r="T18" s="138"/>
      <c r="U18" s="138"/>
      <c r="V18" s="138"/>
      <c r="W18" s="138"/>
      <c r="X18" s="139"/>
      <c r="Y18" s="6">
        <v>0.08</v>
      </c>
      <c r="Z18" s="128">
        <f>IFERROR(ROUNDDOWN(Y18*N18,0),"")</f>
        <v>80</v>
      </c>
      <c r="AA18" s="128"/>
      <c r="AB18" s="128"/>
      <c r="AC18" s="128"/>
      <c r="AD18" s="128"/>
      <c r="AE18" s="128"/>
      <c r="AF18" s="128"/>
      <c r="AG18" s="128"/>
      <c r="AH18" s="128"/>
      <c r="AI18" s="128"/>
      <c r="AJ18" s="132"/>
      <c r="AK18" s="133"/>
      <c r="AL18" s="133"/>
      <c r="AM18" s="133"/>
      <c r="AN18" s="133"/>
      <c r="AO18" s="133"/>
      <c r="AP18" s="133"/>
      <c r="AQ18" s="133"/>
      <c r="AR18" s="133"/>
      <c r="AS18" s="133"/>
      <c r="AT18" s="134"/>
      <c r="AY18" s="8"/>
      <c r="AZ18" s="8"/>
      <c r="BA18" s="8"/>
      <c r="BB18" s="8"/>
    </row>
    <row r="19" spans="2:54" ht="30.75" customHeight="1" thickBot="1" x14ac:dyDescent="0.2"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21" t="s">
        <v>11</v>
      </c>
      <c r="N19" s="140">
        <f>SUMIF(S25:T58,"非",AE25:AL58)</f>
        <v>400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41"/>
      <c r="Y19" s="21" t="s">
        <v>11</v>
      </c>
      <c r="Z19" s="142" t="s">
        <v>12</v>
      </c>
      <c r="AA19" s="142"/>
      <c r="AB19" s="142"/>
      <c r="AC19" s="142"/>
      <c r="AD19" s="142"/>
      <c r="AE19" s="142"/>
      <c r="AF19" s="142"/>
      <c r="AG19" s="142"/>
      <c r="AH19" s="142"/>
      <c r="AI19" s="142"/>
      <c r="AJ19" s="135"/>
      <c r="AK19" s="136"/>
      <c r="AL19" s="136"/>
      <c r="AM19" s="136"/>
      <c r="AN19" s="136"/>
      <c r="AO19" s="136"/>
      <c r="AP19" s="136"/>
      <c r="AQ19" s="136"/>
      <c r="AR19" s="136"/>
      <c r="AS19" s="136"/>
      <c r="AT19" s="137"/>
      <c r="AY19" s="8"/>
      <c r="AZ19" s="8"/>
      <c r="BA19" s="8"/>
      <c r="BB19" s="8"/>
    </row>
    <row r="20" spans="2:54" customFormat="1" ht="30.75" customHeight="1" thickTop="1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46" t="str">
        <f>IF((B17-N17-N18-N19=0),"","税率　再確認")</f>
        <v/>
      </c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17"/>
      <c r="AQ20" s="1"/>
      <c r="AR20" s="1"/>
      <c r="AS20" s="1"/>
      <c r="AT20" s="1"/>
      <c r="AY20" s="8"/>
      <c r="AZ20" s="8"/>
      <c r="BA20" s="8"/>
      <c r="BB20" s="8"/>
    </row>
    <row r="21" spans="2:54" ht="14.25" customHeight="1" x14ac:dyDescent="0.4">
      <c r="B21" s="4"/>
      <c r="C21" s="4"/>
      <c r="D21" s="4"/>
      <c r="E21" s="4"/>
      <c r="F21" s="4"/>
      <c r="G21" s="4"/>
      <c r="H21" s="4"/>
      <c r="I21" s="4"/>
      <c r="O21" s="4"/>
      <c r="P21" s="4"/>
      <c r="Q21" s="4"/>
      <c r="R21" s="4"/>
      <c r="S21" s="4"/>
      <c r="T21" s="147"/>
      <c r="U21" s="147"/>
      <c r="V21" s="147"/>
      <c r="W21" s="147"/>
      <c r="X21" s="147"/>
      <c r="Y21" s="4"/>
      <c r="Z21" s="4"/>
      <c r="AA21" s="4"/>
      <c r="AB21" s="4"/>
      <c r="AC21" s="4"/>
      <c r="AD21" s="35"/>
      <c r="AE21" s="36"/>
      <c r="AF21" s="4" t="s">
        <v>74</v>
      </c>
      <c r="AG21" s="4"/>
      <c r="AH21" s="4"/>
      <c r="AI21" s="4"/>
      <c r="AJ21" s="4"/>
      <c r="AK21" s="37"/>
      <c r="AL21" s="38"/>
      <c r="AM21" s="4" t="s">
        <v>75</v>
      </c>
      <c r="AN21" s="4"/>
    </row>
    <row r="22" spans="2:54" ht="9" customHeight="1" x14ac:dyDescent="0.4">
      <c r="B22" s="4"/>
      <c r="C22" s="4"/>
      <c r="D22" s="11"/>
      <c r="E22" s="11"/>
      <c r="F22" s="11"/>
      <c r="G22" s="11"/>
      <c r="H22" s="12"/>
      <c r="I22" s="12"/>
      <c r="O22" s="13"/>
      <c r="P22" s="13"/>
      <c r="Q22" s="4"/>
      <c r="R22" s="4"/>
      <c r="S22" s="4"/>
      <c r="T22" s="148"/>
      <c r="U22" s="148"/>
      <c r="V22" s="148"/>
      <c r="W22" s="148"/>
      <c r="X22" s="148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2:54" ht="18.75" customHeight="1" x14ac:dyDescent="0.4">
      <c r="B23" s="149" t="s">
        <v>3</v>
      </c>
      <c r="C23" s="125" t="s">
        <v>4</v>
      </c>
      <c r="D23" s="127" t="s">
        <v>46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  <c r="S23" s="127" t="s">
        <v>20</v>
      </c>
      <c r="T23" s="64"/>
      <c r="U23" s="125" t="s">
        <v>5</v>
      </c>
      <c r="V23" s="125"/>
      <c r="W23" s="125" t="s">
        <v>45</v>
      </c>
      <c r="X23" s="125"/>
      <c r="Y23" s="125"/>
      <c r="Z23" s="125" t="s">
        <v>44</v>
      </c>
      <c r="AA23" s="125"/>
      <c r="AB23" s="125"/>
      <c r="AC23" s="125"/>
      <c r="AD23" s="125"/>
      <c r="AE23" s="127" t="s">
        <v>43</v>
      </c>
      <c r="AF23" s="63"/>
      <c r="AG23" s="63"/>
      <c r="AH23" s="63"/>
      <c r="AI23" s="63"/>
      <c r="AJ23" s="63"/>
      <c r="AK23" s="63"/>
      <c r="AL23" s="64"/>
      <c r="AM23" s="127" t="s">
        <v>41</v>
      </c>
      <c r="AN23" s="63"/>
      <c r="AO23" s="63"/>
      <c r="AP23" s="63"/>
      <c r="AQ23" s="63"/>
      <c r="AR23" s="63"/>
      <c r="AS23" s="63"/>
      <c r="AT23" s="144"/>
    </row>
    <row r="24" spans="2:54" s="3" customFormat="1" ht="18.75" customHeight="1" x14ac:dyDescent="0.4">
      <c r="B24" s="150"/>
      <c r="C24" s="126"/>
      <c r="D24" s="73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3"/>
      <c r="T24" s="67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73"/>
      <c r="AF24" s="66"/>
      <c r="AG24" s="66"/>
      <c r="AH24" s="66"/>
      <c r="AI24" s="66"/>
      <c r="AJ24" s="66"/>
      <c r="AK24" s="66"/>
      <c r="AL24" s="67"/>
      <c r="AM24" s="73"/>
      <c r="AN24" s="66"/>
      <c r="AO24" s="66"/>
      <c r="AP24" s="66"/>
      <c r="AQ24" s="66"/>
      <c r="AR24" s="66"/>
      <c r="AS24" s="66"/>
      <c r="AT24" s="145"/>
    </row>
    <row r="25" spans="2:54" ht="18.75" customHeight="1" x14ac:dyDescent="0.4">
      <c r="B25" s="166"/>
      <c r="C25" s="167"/>
      <c r="D25" s="168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72"/>
      <c r="T25" s="173"/>
      <c r="U25" s="176"/>
      <c r="V25" s="176"/>
      <c r="W25" s="177"/>
      <c r="X25" s="177"/>
      <c r="Y25" s="177"/>
      <c r="Z25" s="178"/>
      <c r="AA25" s="178"/>
      <c r="AB25" s="178"/>
      <c r="AC25" s="178"/>
      <c r="AD25" s="178"/>
      <c r="AE25" s="179" t="str">
        <f t="shared" ref="AE25" si="0">IF(W25*Z25=0,"",W25*Z25)</f>
        <v/>
      </c>
      <c r="AF25" s="180"/>
      <c r="AG25" s="180"/>
      <c r="AH25" s="180"/>
      <c r="AI25" s="180"/>
      <c r="AJ25" s="180"/>
      <c r="AK25" s="180"/>
      <c r="AL25" s="181"/>
      <c r="AM25" s="185"/>
      <c r="AN25" s="186"/>
      <c r="AO25" s="186"/>
      <c r="AP25" s="186"/>
      <c r="AQ25" s="186"/>
      <c r="AR25" s="186"/>
      <c r="AS25" s="186"/>
      <c r="AT25" s="187"/>
    </row>
    <row r="26" spans="2:54" ht="18.75" customHeight="1" x14ac:dyDescent="0.4">
      <c r="B26" s="166"/>
      <c r="C26" s="167"/>
      <c r="D26" s="170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4"/>
      <c r="T26" s="175"/>
      <c r="U26" s="176"/>
      <c r="V26" s="176"/>
      <c r="W26" s="177"/>
      <c r="X26" s="177"/>
      <c r="Y26" s="177"/>
      <c r="Z26" s="178"/>
      <c r="AA26" s="178"/>
      <c r="AB26" s="178"/>
      <c r="AC26" s="178"/>
      <c r="AD26" s="178"/>
      <c r="AE26" s="182"/>
      <c r="AF26" s="183"/>
      <c r="AG26" s="183"/>
      <c r="AH26" s="183"/>
      <c r="AI26" s="183"/>
      <c r="AJ26" s="183"/>
      <c r="AK26" s="183"/>
      <c r="AL26" s="184"/>
      <c r="AM26" s="188"/>
      <c r="AN26" s="189"/>
      <c r="AO26" s="189"/>
      <c r="AP26" s="189"/>
      <c r="AQ26" s="189"/>
      <c r="AR26" s="189"/>
      <c r="AS26" s="189"/>
      <c r="AT26" s="190"/>
    </row>
    <row r="27" spans="2:54" ht="18.75" customHeight="1" x14ac:dyDescent="0.4">
      <c r="B27" s="166"/>
      <c r="C27" s="167"/>
      <c r="D27" s="168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72"/>
      <c r="T27" s="173"/>
      <c r="U27" s="176"/>
      <c r="V27" s="176"/>
      <c r="W27" s="177"/>
      <c r="X27" s="177"/>
      <c r="Y27" s="177"/>
      <c r="Z27" s="178"/>
      <c r="AA27" s="178"/>
      <c r="AB27" s="178"/>
      <c r="AC27" s="178"/>
      <c r="AD27" s="178"/>
      <c r="AE27" s="179" t="str">
        <f t="shared" ref="AE27" si="1">IF(W27*Z27=0,"",W27*Z27)</f>
        <v/>
      </c>
      <c r="AF27" s="180"/>
      <c r="AG27" s="180"/>
      <c r="AH27" s="180"/>
      <c r="AI27" s="180"/>
      <c r="AJ27" s="180"/>
      <c r="AK27" s="180"/>
      <c r="AL27" s="181"/>
      <c r="AM27" s="185"/>
      <c r="AN27" s="186"/>
      <c r="AO27" s="186"/>
      <c r="AP27" s="186"/>
      <c r="AQ27" s="186"/>
      <c r="AR27" s="186"/>
      <c r="AS27" s="186"/>
      <c r="AT27" s="187"/>
    </row>
    <row r="28" spans="2:54" ht="18.75" customHeight="1" x14ac:dyDescent="0.4">
      <c r="B28" s="166"/>
      <c r="C28" s="167"/>
      <c r="D28" s="170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4"/>
      <c r="T28" s="175"/>
      <c r="U28" s="176"/>
      <c r="V28" s="176"/>
      <c r="W28" s="177"/>
      <c r="X28" s="177"/>
      <c r="Y28" s="177"/>
      <c r="Z28" s="178"/>
      <c r="AA28" s="178"/>
      <c r="AB28" s="178"/>
      <c r="AC28" s="178"/>
      <c r="AD28" s="178"/>
      <c r="AE28" s="182"/>
      <c r="AF28" s="183"/>
      <c r="AG28" s="183"/>
      <c r="AH28" s="183"/>
      <c r="AI28" s="183"/>
      <c r="AJ28" s="183"/>
      <c r="AK28" s="183"/>
      <c r="AL28" s="184"/>
      <c r="AM28" s="188"/>
      <c r="AN28" s="189"/>
      <c r="AO28" s="189"/>
      <c r="AP28" s="189"/>
      <c r="AQ28" s="189"/>
      <c r="AR28" s="189"/>
      <c r="AS28" s="189"/>
      <c r="AT28" s="190"/>
    </row>
    <row r="29" spans="2:54" ht="18.75" customHeight="1" x14ac:dyDescent="0.4">
      <c r="B29" s="166"/>
      <c r="C29" s="167"/>
      <c r="D29" s="168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72"/>
      <c r="T29" s="173"/>
      <c r="U29" s="176"/>
      <c r="V29" s="176"/>
      <c r="W29" s="177"/>
      <c r="X29" s="177"/>
      <c r="Y29" s="177"/>
      <c r="Z29" s="178"/>
      <c r="AA29" s="178"/>
      <c r="AB29" s="178"/>
      <c r="AC29" s="178"/>
      <c r="AD29" s="178"/>
      <c r="AE29" s="179" t="str">
        <f t="shared" ref="AE29" si="2">IF(W29*Z29=0,"",W29*Z29)</f>
        <v/>
      </c>
      <c r="AF29" s="180"/>
      <c r="AG29" s="180"/>
      <c r="AH29" s="180"/>
      <c r="AI29" s="180"/>
      <c r="AJ29" s="180"/>
      <c r="AK29" s="180"/>
      <c r="AL29" s="181"/>
      <c r="AM29" s="185"/>
      <c r="AN29" s="186"/>
      <c r="AO29" s="186"/>
      <c r="AP29" s="186"/>
      <c r="AQ29" s="186"/>
      <c r="AR29" s="186"/>
      <c r="AS29" s="186"/>
      <c r="AT29" s="187"/>
    </row>
    <row r="30" spans="2:54" ht="18.75" customHeight="1" x14ac:dyDescent="0.4">
      <c r="B30" s="166"/>
      <c r="C30" s="167"/>
      <c r="D30" s="170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4"/>
      <c r="T30" s="175"/>
      <c r="U30" s="176"/>
      <c r="V30" s="176"/>
      <c r="W30" s="177"/>
      <c r="X30" s="177"/>
      <c r="Y30" s="177"/>
      <c r="Z30" s="178"/>
      <c r="AA30" s="178"/>
      <c r="AB30" s="178"/>
      <c r="AC30" s="178"/>
      <c r="AD30" s="178"/>
      <c r="AE30" s="182"/>
      <c r="AF30" s="183"/>
      <c r="AG30" s="183"/>
      <c r="AH30" s="183"/>
      <c r="AI30" s="183"/>
      <c r="AJ30" s="183"/>
      <c r="AK30" s="183"/>
      <c r="AL30" s="184"/>
      <c r="AM30" s="188"/>
      <c r="AN30" s="189"/>
      <c r="AO30" s="189"/>
      <c r="AP30" s="189"/>
      <c r="AQ30" s="189"/>
      <c r="AR30" s="189"/>
      <c r="AS30" s="189"/>
      <c r="AT30" s="190"/>
    </row>
    <row r="31" spans="2:54" ht="18.75" customHeight="1" x14ac:dyDescent="0.4">
      <c r="B31" s="166"/>
      <c r="C31" s="167"/>
      <c r="D31" s="168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72"/>
      <c r="T31" s="173"/>
      <c r="U31" s="176"/>
      <c r="V31" s="176"/>
      <c r="W31" s="177"/>
      <c r="X31" s="177"/>
      <c r="Y31" s="177"/>
      <c r="Z31" s="178"/>
      <c r="AA31" s="178"/>
      <c r="AB31" s="178"/>
      <c r="AC31" s="178"/>
      <c r="AD31" s="178"/>
      <c r="AE31" s="179" t="str">
        <f t="shared" ref="AE31" si="3">IF(W31*Z31=0,"",W31*Z31)</f>
        <v/>
      </c>
      <c r="AF31" s="180"/>
      <c r="AG31" s="180"/>
      <c r="AH31" s="180"/>
      <c r="AI31" s="180"/>
      <c r="AJ31" s="180"/>
      <c r="AK31" s="180"/>
      <c r="AL31" s="181"/>
      <c r="AM31" s="185"/>
      <c r="AN31" s="186"/>
      <c r="AO31" s="186"/>
      <c r="AP31" s="186"/>
      <c r="AQ31" s="186"/>
      <c r="AR31" s="186"/>
      <c r="AS31" s="186"/>
      <c r="AT31" s="187"/>
    </row>
    <row r="32" spans="2:54" ht="18.75" customHeight="1" x14ac:dyDescent="0.4">
      <c r="B32" s="166"/>
      <c r="C32" s="167"/>
      <c r="D32" s="170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4"/>
      <c r="T32" s="175"/>
      <c r="U32" s="176"/>
      <c r="V32" s="176"/>
      <c r="W32" s="177"/>
      <c r="X32" s="177"/>
      <c r="Y32" s="177"/>
      <c r="Z32" s="178"/>
      <c r="AA32" s="178"/>
      <c r="AB32" s="178"/>
      <c r="AC32" s="178"/>
      <c r="AD32" s="178"/>
      <c r="AE32" s="182"/>
      <c r="AF32" s="183"/>
      <c r="AG32" s="183"/>
      <c r="AH32" s="183"/>
      <c r="AI32" s="183"/>
      <c r="AJ32" s="183"/>
      <c r="AK32" s="183"/>
      <c r="AL32" s="184"/>
      <c r="AM32" s="188"/>
      <c r="AN32" s="189"/>
      <c r="AO32" s="189"/>
      <c r="AP32" s="189"/>
      <c r="AQ32" s="189"/>
      <c r="AR32" s="189"/>
      <c r="AS32" s="189"/>
      <c r="AT32" s="190"/>
    </row>
    <row r="33" spans="2:46" ht="18.75" customHeight="1" x14ac:dyDescent="0.4">
      <c r="B33" s="166">
        <v>9</v>
      </c>
      <c r="C33" s="167">
        <v>28</v>
      </c>
      <c r="D33" s="168" t="s">
        <v>66</v>
      </c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72">
        <v>0.08</v>
      </c>
      <c r="T33" s="173"/>
      <c r="U33" s="176" t="s">
        <v>67</v>
      </c>
      <c r="V33" s="176"/>
      <c r="W33" s="177">
        <v>10</v>
      </c>
      <c r="X33" s="177"/>
      <c r="Y33" s="177"/>
      <c r="Z33" s="178">
        <v>100</v>
      </c>
      <c r="AA33" s="178"/>
      <c r="AB33" s="178"/>
      <c r="AC33" s="178"/>
      <c r="AD33" s="178"/>
      <c r="AE33" s="179">
        <f t="shared" ref="AE33" si="4">IF(W33*Z33=0,"",W33*Z33)</f>
        <v>1000</v>
      </c>
      <c r="AF33" s="180"/>
      <c r="AG33" s="180"/>
      <c r="AH33" s="180"/>
      <c r="AI33" s="180"/>
      <c r="AJ33" s="180"/>
      <c r="AK33" s="180"/>
      <c r="AL33" s="181"/>
      <c r="AM33" s="185"/>
      <c r="AN33" s="186"/>
      <c r="AO33" s="186"/>
      <c r="AP33" s="186"/>
      <c r="AQ33" s="186"/>
      <c r="AR33" s="186"/>
      <c r="AS33" s="186"/>
      <c r="AT33" s="187"/>
    </row>
    <row r="34" spans="2:46" ht="18.75" customHeight="1" x14ac:dyDescent="0.4">
      <c r="B34" s="166"/>
      <c r="C34" s="167"/>
      <c r="D34" s="170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4"/>
      <c r="T34" s="175"/>
      <c r="U34" s="176"/>
      <c r="V34" s="176"/>
      <c r="W34" s="177"/>
      <c r="X34" s="177"/>
      <c r="Y34" s="177"/>
      <c r="Z34" s="178"/>
      <c r="AA34" s="178"/>
      <c r="AB34" s="178"/>
      <c r="AC34" s="178"/>
      <c r="AD34" s="178"/>
      <c r="AE34" s="182"/>
      <c r="AF34" s="183"/>
      <c r="AG34" s="183"/>
      <c r="AH34" s="183"/>
      <c r="AI34" s="183"/>
      <c r="AJ34" s="183"/>
      <c r="AK34" s="183"/>
      <c r="AL34" s="184"/>
      <c r="AM34" s="188"/>
      <c r="AN34" s="189"/>
      <c r="AO34" s="189"/>
      <c r="AP34" s="189"/>
      <c r="AQ34" s="189"/>
      <c r="AR34" s="189"/>
      <c r="AS34" s="189"/>
      <c r="AT34" s="190"/>
    </row>
    <row r="35" spans="2:46" ht="18.75" customHeight="1" x14ac:dyDescent="0.4">
      <c r="B35" s="166">
        <v>10</v>
      </c>
      <c r="C35" s="167">
        <v>3</v>
      </c>
      <c r="D35" s="168" t="s">
        <v>68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72" t="s">
        <v>69</v>
      </c>
      <c r="T35" s="173"/>
      <c r="U35" s="176" t="s">
        <v>70</v>
      </c>
      <c r="V35" s="176"/>
      <c r="W35" s="177">
        <v>2</v>
      </c>
      <c r="X35" s="177"/>
      <c r="Y35" s="177"/>
      <c r="Z35" s="178">
        <v>200</v>
      </c>
      <c r="AA35" s="178"/>
      <c r="AB35" s="178"/>
      <c r="AC35" s="178"/>
      <c r="AD35" s="178"/>
      <c r="AE35" s="179">
        <f t="shared" ref="AE35" si="5">IF(W35*Z35=0,"",W35*Z35)</f>
        <v>400</v>
      </c>
      <c r="AF35" s="180"/>
      <c r="AG35" s="180"/>
      <c r="AH35" s="180"/>
      <c r="AI35" s="180"/>
      <c r="AJ35" s="180"/>
      <c r="AK35" s="180"/>
      <c r="AL35" s="181"/>
      <c r="AM35" s="185"/>
      <c r="AN35" s="186"/>
      <c r="AO35" s="186"/>
      <c r="AP35" s="186"/>
      <c r="AQ35" s="186"/>
      <c r="AR35" s="186"/>
      <c r="AS35" s="186"/>
      <c r="AT35" s="187"/>
    </row>
    <row r="36" spans="2:46" ht="18.75" customHeight="1" x14ac:dyDescent="0.4">
      <c r="B36" s="166"/>
      <c r="C36" s="167"/>
      <c r="D36" s="170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4"/>
      <c r="T36" s="175"/>
      <c r="U36" s="176"/>
      <c r="V36" s="176"/>
      <c r="W36" s="177"/>
      <c r="X36" s="177"/>
      <c r="Y36" s="177"/>
      <c r="Z36" s="178"/>
      <c r="AA36" s="178"/>
      <c r="AB36" s="178"/>
      <c r="AC36" s="178"/>
      <c r="AD36" s="178"/>
      <c r="AE36" s="182"/>
      <c r="AF36" s="183"/>
      <c r="AG36" s="183"/>
      <c r="AH36" s="183"/>
      <c r="AI36" s="183"/>
      <c r="AJ36" s="183"/>
      <c r="AK36" s="183"/>
      <c r="AL36" s="184"/>
      <c r="AM36" s="188"/>
      <c r="AN36" s="189"/>
      <c r="AO36" s="189"/>
      <c r="AP36" s="189"/>
      <c r="AQ36" s="189"/>
      <c r="AR36" s="189"/>
      <c r="AS36" s="189"/>
      <c r="AT36" s="190"/>
    </row>
    <row r="37" spans="2:46" ht="18.75" customHeight="1" x14ac:dyDescent="0.4">
      <c r="B37" s="166">
        <v>10</v>
      </c>
      <c r="C37" s="167">
        <v>24</v>
      </c>
      <c r="D37" s="168" t="s">
        <v>71</v>
      </c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72">
        <v>0.1</v>
      </c>
      <c r="T37" s="173"/>
      <c r="U37" s="176" t="s">
        <v>72</v>
      </c>
      <c r="V37" s="176"/>
      <c r="W37" s="177">
        <v>1</v>
      </c>
      <c r="X37" s="177"/>
      <c r="Y37" s="177"/>
      <c r="Z37" s="178">
        <v>800000</v>
      </c>
      <c r="AA37" s="178"/>
      <c r="AB37" s="178"/>
      <c r="AC37" s="178"/>
      <c r="AD37" s="178"/>
      <c r="AE37" s="179">
        <f t="shared" ref="AE37" si="6">IF(W37*Z37=0,"",W37*Z37)</f>
        <v>800000</v>
      </c>
      <c r="AF37" s="180"/>
      <c r="AG37" s="180"/>
      <c r="AH37" s="180"/>
      <c r="AI37" s="180"/>
      <c r="AJ37" s="180"/>
      <c r="AK37" s="180"/>
      <c r="AL37" s="181"/>
      <c r="AM37" s="185"/>
      <c r="AN37" s="186"/>
      <c r="AO37" s="186"/>
      <c r="AP37" s="186"/>
      <c r="AQ37" s="186"/>
      <c r="AR37" s="186"/>
      <c r="AS37" s="186"/>
      <c r="AT37" s="187"/>
    </row>
    <row r="38" spans="2:46" ht="18.75" customHeight="1" x14ac:dyDescent="0.4">
      <c r="B38" s="166"/>
      <c r="C38" s="167"/>
      <c r="D38" s="170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4"/>
      <c r="T38" s="175"/>
      <c r="U38" s="176"/>
      <c r="V38" s="176"/>
      <c r="W38" s="177"/>
      <c r="X38" s="177"/>
      <c r="Y38" s="177"/>
      <c r="Z38" s="178"/>
      <c r="AA38" s="178"/>
      <c r="AB38" s="178"/>
      <c r="AC38" s="178"/>
      <c r="AD38" s="178"/>
      <c r="AE38" s="182"/>
      <c r="AF38" s="183"/>
      <c r="AG38" s="183"/>
      <c r="AH38" s="183"/>
      <c r="AI38" s="183"/>
      <c r="AJ38" s="183"/>
      <c r="AK38" s="183"/>
      <c r="AL38" s="184"/>
      <c r="AM38" s="188"/>
      <c r="AN38" s="189"/>
      <c r="AO38" s="189"/>
      <c r="AP38" s="189"/>
      <c r="AQ38" s="189"/>
      <c r="AR38" s="189"/>
      <c r="AS38" s="189"/>
      <c r="AT38" s="190"/>
    </row>
    <row r="39" spans="2:46" ht="18.75" customHeight="1" x14ac:dyDescent="0.4">
      <c r="B39" s="166">
        <v>10</v>
      </c>
      <c r="C39" s="167">
        <v>25</v>
      </c>
      <c r="D39" s="168" t="s">
        <v>73</v>
      </c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72">
        <v>0.1</v>
      </c>
      <c r="T39" s="173"/>
      <c r="U39" s="176" t="s">
        <v>72</v>
      </c>
      <c r="V39" s="176"/>
      <c r="W39" s="177">
        <v>1</v>
      </c>
      <c r="X39" s="177"/>
      <c r="Y39" s="177"/>
      <c r="Z39" s="178">
        <v>200000</v>
      </c>
      <c r="AA39" s="178"/>
      <c r="AB39" s="178"/>
      <c r="AC39" s="178"/>
      <c r="AD39" s="178"/>
      <c r="AE39" s="179">
        <f t="shared" ref="AE39" si="7">IF(W39*Z39=0,"",W39*Z39)</f>
        <v>200000</v>
      </c>
      <c r="AF39" s="180"/>
      <c r="AG39" s="180"/>
      <c r="AH39" s="180"/>
      <c r="AI39" s="180"/>
      <c r="AJ39" s="180"/>
      <c r="AK39" s="180"/>
      <c r="AL39" s="181"/>
      <c r="AM39" s="185"/>
      <c r="AN39" s="186"/>
      <c r="AO39" s="186"/>
      <c r="AP39" s="186"/>
      <c r="AQ39" s="186"/>
      <c r="AR39" s="186"/>
      <c r="AS39" s="186"/>
      <c r="AT39" s="187"/>
    </row>
    <row r="40" spans="2:46" ht="18.75" customHeight="1" x14ac:dyDescent="0.4">
      <c r="B40" s="166"/>
      <c r="C40" s="167"/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4"/>
      <c r="T40" s="175"/>
      <c r="U40" s="176"/>
      <c r="V40" s="176"/>
      <c r="W40" s="177"/>
      <c r="X40" s="177"/>
      <c r="Y40" s="177"/>
      <c r="Z40" s="178"/>
      <c r="AA40" s="178"/>
      <c r="AB40" s="178"/>
      <c r="AC40" s="178"/>
      <c r="AD40" s="178"/>
      <c r="AE40" s="182"/>
      <c r="AF40" s="183"/>
      <c r="AG40" s="183"/>
      <c r="AH40" s="183"/>
      <c r="AI40" s="183"/>
      <c r="AJ40" s="183"/>
      <c r="AK40" s="183"/>
      <c r="AL40" s="184"/>
      <c r="AM40" s="188"/>
      <c r="AN40" s="189"/>
      <c r="AO40" s="189"/>
      <c r="AP40" s="189"/>
      <c r="AQ40" s="189"/>
      <c r="AR40" s="189"/>
      <c r="AS40" s="189"/>
      <c r="AT40" s="190"/>
    </row>
    <row r="41" spans="2:46" ht="18.75" customHeight="1" x14ac:dyDescent="0.4">
      <c r="B41" s="166"/>
      <c r="C41" s="167"/>
      <c r="D41" s="168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72">
        <v>0</v>
      </c>
      <c r="T41" s="173"/>
      <c r="U41" s="176"/>
      <c r="V41" s="176"/>
      <c r="W41" s="177"/>
      <c r="X41" s="177"/>
      <c r="Y41" s="177"/>
      <c r="Z41" s="178"/>
      <c r="AA41" s="178"/>
      <c r="AB41" s="178"/>
      <c r="AC41" s="178"/>
      <c r="AD41" s="178"/>
      <c r="AE41" s="179" t="str">
        <f t="shared" ref="AE41" si="8">IF(W41*Z41=0,"",W41*Z41)</f>
        <v/>
      </c>
      <c r="AF41" s="180"/>
      <c r="AG41" s="180"/>
      <c r="AH41" s="180"/>
      <c r="AI41" s="180"/>
      <c r="AJ41" s="180"/>
      <c r="AK41" s="180"/>
      <c r="AL41" s="181"/>
      <c r="AM41" s="185"/>
      <c r="AN41" s="186"/>
      <c r="AO41" s="186"/>
      <c r="AP41" s="186"/>
      <c r="AQ41" s="186"/>
      <c r="AR41" s="186"/>
      <c r="AS41" s="186"/>
      <c r="AT41" s="187"/>
    </row>
    <row r="42" spans="2:46" ht="18.75" customHeight="1" x14ac:dyDescent="0.4">
      <c r="B42" s="166"/>
      <c r="C42" s="167"/>
      <c r="D42" s="170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4"/>
      <c r="T42" s="175"/>
      <c r="U42" s="176"/>
      <c r="V42" s="176"/>
      <c r="W42" s="177"/>
      <c r="X42" s="177"/>
      <c r="Y42" s="177"/>
      <c r="Z42" s="178"/>
      <c r="AA42" s="178"/>
      <c r="AB42" s="178"/>
      <c r="AC42" s="178"/>
      <c r="AD42" s="178"/>
      <c r="AE42" s="182"/>
      <c r="AF42" s="183"/>
      <c r="AG42" s="183"/>
      <c r="AH42" s="183"/>
      <c r="AI42" s="183"/>
      <c r="AJ42" s="183"/>
      <c r="AK42" s="183"/>
      <c r="AL42" s="184"/>
      <c r="AM42" s="188"/>
      <c r="AN42" s="189"/>
      <c r="AO42" s="189"/>
      <c r="AP42" s="189"/>
      <c r="AQ42" s="189"/>
      <c r="AR42" s="189"/>
      <c r="AS42" s="189"/>
      <c r="AT42" s="190"/>
    </row>
    <row r="43" spans="2:46" ht="18.75" customHeight="1" x14ac:dyDescent="0.4">
      <c r="B43" s="166"/>
      <c r="C43" s="167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72">
        <v>0</v>
      </c>
      <c r="T43" s="173"/>
      <c r="U43" s="176"/>
      <c r="V43" s="176"/>
      <c r="W43" s="177"/>
      <c r="X43" s="177"/>
      <c r="Y43" s="177"/>
      <c r="Z43" s="178"/>
      <c r="AA43" s="178"/>
      <c r="AB43" s="178"/>
      <c r="AC43" s="178"/>
      <c r="AD43" s="178"/>
      <c r="AE43" s="179" t="str">
        <f t="shared" ref="AE43" si="9">IF(W43*Z43=0,"",W43*Z43)</f>
        <v/>
      </c>
      <c r="AF43" s="180"/>
      <c r="AG43" s="180"/>
      <c r="AH43" s="180"/>
      <c r="AI43" s="180"/>
      <c r="AJ43" s="180"/>
      <c r="AK43" s="180"/>
      <c r="AL43" s="181"/>
      <c r="AM43" s="185"/>
      <c r="AN43" s="186"/>
      <c r="AO43" s="186"/>
      <c r="AP43" s="186"/>
      <c r="AQ43" s="186"/>
      <c r="AR43" s="186"/>
      <c r="AS43" s="186"/>
      <c r="AT43" s="187"/>
    </row>
    <row r="44" spans="2:46" ht="18.75" customHeight="1" x14ac:dyDescent="0.4">
      <c r="B44" s="166"/>
      <c r="C44" s="167"/>
      <c r="D44" s="170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4"/>
      <c r="T44" s="175"/>
      <c r="U44" s="176"/>
      <c r="V44" s="176"/>
      <c r="W44" s="177"/>
      <c r="X44" s="177"/>
      <c r="Y44" s="177"/>
      <c r="Z44" s="178"/>
      <c r="AA44" s="178"/>
      <c r="AB44" s="178"/>
      <c r="AC44" s="178"/>
      <c r="AD44" s="178"/>
      <c r="AE44" s="182"/>
      <c r="AF44" s="183"/>
      <c r="AG44" s="183"/>
      <c r="AH44" s="183"/>
      <c r="AI44" s="183"/>
      <c r="AJ44" s="183"/>
      <c r="AK44" s="183"/>
      <c r="AL44" s="184"/>
      <c r="AM44" s="188"/>
      <c r="AN44" s="189"/>
      <c r="AO44" s="189"/>
      <c r="AP44" s="189"/>
      <c r="AQ44" s="189"/>
      <c r="AR44" s="189"/>
      <c r="AS44" s="189"/>
      <c r="AT44" s="190"/>
    </row>
    <row r="45" spans="2:46" ht="18.75" customHeight="1" x14ac:dyDescent="0.4">
      <c r="B45" s="166"/>
      <c r="C45" s="167"/>
      <c r="D45" s="168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72">
        <v>0</v>
      </c>
      <c r="T45" s="173"/>
      <c r="U45" s="176"/>
      <c r="V45" s="176"/>
      <c r="W45" s="177"/>
      <c r="X45" s="177"/>
      <c r="Y45" s="177"/>
      <c r="Z45" s="178"/>
      <c r="AA45" s="178"/>
      <c r="AB45" s="178"/>
      <c r="AC45" s="178"/>
      <c r="AD45" s="178"/>
      <c r="AE45" s="179" t="str">
        <f t="shared" ref="AE45" si="10">IF(W45*Z45=0,"",W45*Z45)</f>
        <v/>
      </c>
      <c r="AF45" s="180"/>
      <c r="AG45" s="180"/>
      <c r="AH45" s="180"/>
      <c r="AI45" s="180"/>
      <c r="AJ45" s="180"/>
      <c r="AK45" s="180"/>
      <c r="AL45" s="181"/>
      <c r="AM45" s="185"/>
      <c r="AN45" s="186"/>
      <c r="AO45" s="186"/>
      <c r="AP45" s="186"/>
      <c r="AQ45" s="186"/>
      <c r="AR45" s="186"/>
      <c r="AS45" s="186"/>
      <c r="AT45" s="187"/>
    </row>
    <row r="46" spans="2:46" ht="18.75" customHeight="1" x14ac:dyDescent="0.4">
      <c r="B46" s="166"/>
      <c r="C46" s="167"/>
      <c r="D46" s="170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4"/>
      <c r="T46" s="175"/>
      <c r="U46" s="176"/>
      <c r="V46" s="176"/>
      <c r="W46" s="177"/>
      <c r="X46" s="177"/>
      <c r="Y46" s="177"/>
      <c r="Z46" s="178"/>
      <c r="AA46" s="178"/>
      <c r="AB46" s="178"/>
      <c r="AC46" s="178"/>
      <c r="AD46" s="178"/>
      <c r="AE46" s="182"/>
      <c r="AF46" s="183"/>
      <c r="AG46" s="183"/>
      <c r="AH46" s="183"/>
      <c r="AI46" s="183"/>
      <c r="AJ46" s="183"/>
      <c r="AK46" s="183"/>
      <c r="AL46" s="184"/>
      <c r="AM46" s="188"/>
      <c r="AN46" s="189"/>
      <c r="AO46" s="189"/>
      <c r="AP46" s="189"/>
      <c r="AQ46" s="189"/>
      <c r="AR46" s="189"/>
      <c r="AS46" s="189"/>
      <c r="AT46" s="190"/>
    </row>
    <row r="47" spans="2:46" ht="18.75" customHeight="1" x14ac:dyDescent="0.4">
      <c r="B47" s="166"/>
      <c r="C47" s="167"/>
      <c r="D47" s="168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72">
        <v>0</v>
      </c>
      <c r="T47" s="173"/>
      <c r="U47" s="176"/>
      <c r="V47" s="176"/>
      <c r="W47" s="177"/>
      <c r="X47" s="177"/>
      <c r="Y47" s="177"/>
      <c r="Z47" s="178"/>
      <c r="AA47" s="178"/>
      <c r="AB47" s="178"/>
      <c r="AC47" s="178"/>
      <c r="AD47" s="178"/>
      <c r="AE47" s="179" t="str">
        <f t="shared" ref="AE47" si="11">IF(W47*Z47=0,"",W47*Z47)</f>
        <v/>
      </c>
      <c r="AF47" s="180"/>
      <c r="AG47" s="180"/>
      <c r="AH47" s="180"/>
      <c r="AI47" s="180"/>
      <c r="AJ47" s="180"/>
      <c r="AK47" s="180"/>
      <c r="AL47" s="181"/>
      <c r="AM47" s="185"/>
      <c r="AN47" s="186"/>
      <c r="AO47" s="186"/>
      <c r="AP47" s="186"/>
      <c r="AQ47" s="186"/>
      <c r="AR47" s="186"/>
      <c r="AS47" s="186"/>
      <c r="AT47" s="187"/>
    </row>
    <row r="48" spans="2:46" ht="18.75" customHeight="1" x14ac:dyDescent="0.4">
      <c r="B48" s="166"/>
      <c r="C48" s="167"/>
      <c r="D48" s="170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4"/>
      <c r="T48" s="175"/>
      <c r="U48" s="176"/>
      <c r="V48" s="176"/>
      <c r="W48" s="177"/>
      <c r="X48" s="177"/>
      <c r="Y48" s="177"/>
      <c r="Z48" s="178"/>
      <c r="AA48" s="178"/>
      <c r="AB48" s="178"/>
      <c r="AC48" s="178"/>
      <c r="AD48" s="178"/>
      <c r="AE48" s="182"/>
      <c r="AF48" s="183"/>
      <c r="AG48" s="183"/>
      <c r="AH48" s="183"/>
      <c r="AI48" s="183"/>
      <c r="AJ48" s="183"/>
      <c r="AK48" s="183"/>
      <c r="AL48" s="184"/>
      <c r="AM48" s="188"/>
      <c r="AN48" s="189"/>
      <c r="AO48" s="189"/>
      <c r="AP48" s="189"/>
      <c r="AQ48" s="189"/>
      <c r="AR48" s="189"/>
      <c r="AS48" s="189"/>
      <c r="AT48" s="190"/>
    </row>
    <row r="49" spans="1:46" ht="18.75" customHeight="1" x14ac:dyDescent="0.4">
      <c r="B49" s="166"/>
      <c r="C49" s="167"/>
      <c r="D49" s="168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72">
        <v>0</v>
      </c>
      <c r="T49" s="173"/>
      <c r="U49" s="176"/>
      <c r="V49" s="176"/>
      <c r="W49" s="177"/>
      <c r="X49" s="177"/>
      <c r="Y49" s="177"/>
      <c r="Z49" s="178"/>
      <c r="AA49" s="178"/>
      <c r="AB49" s="178"/>
      <c r="AC49" s="178"/>
      <c r="AD49" s="178"/>
      <c r="AE49" s="179" t="str">
        <f t="shared" ref="AE49" si="12">IF(W49*Z49=0,"",W49*Z49)</f>
        <v/>
      </c>
      <c r="AF49" s="180"/>
      <c r="AG49" s="180"/>
      <c r="AH49" s="180"/>
      <c r="AI49" s="180"/>
      <c r="AJ49" s="180"/>
      <c r="AK49" s="180"/>
      <c r="AL49" s="181"/>
      <c r="AM49" s="185"/>
      <c r="AN49" s="186"/>
      <c r="AO49" s="186"/>
      <c r="AP49" s="186"/>
      <c r="AQ49" s="186"/>
      <c r="AR49" s="186"/>
      <c r="AS49" s="186"/>
      <c r="AT49" s="187"/>
    </row>
    <row r="50" spans="1:46" ht="18.75" customHeight="1" x14ac:dyDescent="0.4">
      <c r="B50" s="166"/>
      <c r="C50" s="167"/>
      <c r="D50" s="170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4"/>
      <c r="T50" s="175"/>
      <c r="U50" s="176"/>
      <c r="V50" s="176"/>
      <c r="W50" s="177"/>
      <c r="X50" s="177"/>
      <c r="Y50" s="177"/>
      <c r="Z50" s="178"/>
      <c r="AA50" s="178"/>
      <c r="AB50" s="178"/>
      <c r="AC50" s="178"/>
      <c r="AD50" s="178"/>
      <c r="AE50" s="182"/>
      <c r="AF50" s="183"/>
      <c r="AG50" s="183"/>
      <c r="AH50" s="183"/>
      <c r="AI50" s="183"/>
      <c r="AJ50" s="183"/>
      <c r="AK50" s="183"/>
      <c r="AL50" s="184"/>
      <c r="AM50" s="188"/>
      <c r="AN50" s="189"/>
      <c r="AO50" s="189"/>
      <c r="AP50" s="189"/>
      <c r="AQ50" s="189"/>
      <c r="AR50" s="189"/>
      <c r="AS50" s="189"/>
      <c r="AT50" s="190"/>
    </row>
    <row r="51" spans="1:46" ht="18.75" customHeight="1" x14ac:dyDescent="0.4">
      <c r="B51" s="166"/>
      <c r="C51" s="167"/>
      <c r="D51" s="168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72">
        <v>0</v>
      </c>
      <c r="T51" s="173"/>
      <c r="U51" s="176"/>
      <c r="V51" s="176"/>
      <c r="W51" s="177"/>
      <c r="X51" s="177"/>
      <c r="Y51" s="177"/>
      <c r="Z51" s="178"/>
      <c r="AA51" s="178"/>
      <c r="AB51" s="178"/>
      <c r="AC51" s="178"/>
      <c r="AD51" s="178"/>
      <c r="AE51" s="179" t="str">
        <f t="shared" ref="AE51" si="13">IF(W51*Z51=0,"",W51*Z51)</f>
        <v/>
      </c>
      <c r="AF51" s="180"/>
      <c r="AG51" s="180"/>
      <c r="AH51" s="180"/>
      <c r="AI51" s="180"/>
      <c r="AJ51" s="180"/>
      <c r="AK51" s="180"/>
      <c r="AL51" s="181"/>
      <c r="AM51" s="185"/>
      <c r="AN51" s="186"/>
      <c r="AO51" s="186"/>
      <c r="AP51" s="186"/>
      <c r="AQ51" s="186"/>
      <c r="AR51" s="186"/>
      <c r="AS51" s="186"/>
      <c r="AT51" s="187"/>
    </row>
    <row r="52" spans="1:46" ht="18.75" customHeight="1" x14ac:dyDescent="0.4">
      <c r="B52" s="166"/>
      <c r="C52" s="167"/>
      <c r="D52" s="170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4"/>
      <c r="T52" s="175"/>
      <c r="U52" s="176"/>
      <c r="V52" s="176"/>
      <c r="W52" s="177"/>
      <c r="X52" s="177"/>
      <c r="Y52" s="177"/>
      <c r="Z52" s="178"/>
      <c r="AA52" s="178"/>
      <c r="AB52" s="178"/>
      <c r="AC52" s="178"/>
      <c r="AD52" s="178"/>
      <c r="AE52" s="182"/>
      <c r="AF52" s="183"/>
      <c r="AG52" s="183"/>
      <c r="AH52" s="183"/>
      <c r="AI52" s="183"/>
      <c r="AJ52" s="183"/>
      <c r="AK52" s="183"/>
      <c r="AL52" s="184"/>
      <c r="AM52" s="188"/>
      <c r="AN52" s="189"/>
      <c r="AO52" s="189"/>
      <c r="AP52" s="189"/>
      <c r="AQ52" s="189"/>
      <c r="AR52" s="189"/>
      <c r="AS52" s="189"/>
      <c r="AT52" s="190"/>
    </row>
    <row r="53" spans="1:46" ht="18.75" customHeight="1" x14ac:dyDescent="0.4">
      <c r="B53" s="166"/>
      <c r="C53" s="167"/>
      <c r="D53" s="168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72">
        <v>0</v>
      </c>
      <c r="T53" s="173"/>
      <c r="U53" s="176"/>
      <c r="V53" s="176"/>
      <c r="W53" s="177"/>
      <c r="X53" s="177"/>
      <c r="Y53" s="177"/>
      <c r="Z53" s="178"/>
      <c r="AA53" s="178"/>
      <c r="AB53" s="178"/>
      <c r="AC53" s="178"/>
      <c r="AD53" s="178"/>
      <c r="AE53" s="179" t="str">
        <f t="shared" ref="AE53" si="14">IF(W53*Z53=0,"",W53*Z53)</f>
        <v/>
      </c>
      <c r="AF53" s="180"/>
      <c r="AG53" s="180"/>
      <c r="AH53" s="180"/>
      <c r="AI53" s="180"/>
      <c r="AJ53" s="180"/>
      <c r="AK53" s="180"/>
      <c r="AL53" s="181"/>
      <c r="AM53" s="185"/>
      <c r="AN53" s="186"/>
      <c r="AO53" s="186"/>
      <c r="AP53" s="186"/>
      <c r="AQ53" s="186"/>
      <c r="AR53" s="186"/>
      <c r="AS53" s="186"/>
      <c r="AT53" s="187"/>
    </row>
    <row r="54" spans="1:46" ht="18.75" customHeight="1" x14ac:dyDescent="0.4">
      <c r="B54" s="166"/>
      <c r="C54" s="167"/>
      <c r="D54" s="170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4"/>
      <c r="T54" s="175"/>
      <c r="U54" s="176"/>
      <c r="V54" s="176"/>
      <c r="W54" s="177"/>
      <c r="X54" s="177"/>
      <c r="Y54" s="177"/>
      <c r="Z54" s="178"/>
      <c r="AA54" s="178"/>
      <c r="AB54" s="178"/>
      <c r="AC54" s="178"/>
      <c r="AD54" s="178"/>
      <c r="AE54" s="182"/>
      <c r="AF54" s="183"/>
      <c r="AG54" s="183"/>
      <c r="AH54" s="183"/>
      <c r="AI54" s="183"/>
      <c r="AJ54" s="183"/>
      <c r="AK54" s="183"/>
      <c r="AL54" s="184"/>
      <c r="AM54" s="188"/>
      <c r="AN54" s="189"/>
      <c r="AO54" s="189"/>
      <c r="AP54" s="189"/>
      <c r="AQ54" s="189"/>
      <c r="AR54" s="189"/>
      <c r="AS54" s="189"/>
      <c r="AT54" s="190"/>
    </row>
    <row r="55" spans="1:46" ht="18.75" customHeight="1" x14ac:dyDescent="0.4">
      <c r="B55" s="166"/>
      <c r="C55" s="167"/>
      <c r="D55" s="168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72">
        <v>0</v>
      </c>
      <c r="T55" s="173"/>
      <c r="U55" s="176"/>
      <c r="V55" s="176"/>
      <c r="W55" s="177"/>
      <c r="X55" s="177"/>
      <c r="Y55" s="177"/>
      <c r="Z55" s="178"/>
      <c r="AA55" s="178"/>
      <c r="AB55" s="178"/>
      <c r="AC55" s="178"/>
      <c r="AD55" s="178"/>
      <c r="AE55" s="179" t="str">
        <f t="shared" ref="AE55" si="15">IF(W55*Z55=0,"",W55*Z55)</f>
        <v/>
      </c>
      <c r="AF55" s="180"/>
      <c r="AG55" s="180"/>
      <c r="AH55" s="180"/>
      <c r="AI55" s="180"/>
      <c r="AJ55" s="180"/>
      <c r="AK55" s="180"/>
      <c r="AL55" s="181"/>
      <c r="AM55" s="185"/>
      <c r="AN55" s="186"/>
      <c r="AO55" s="186"/>
      <c r="AP55" s="186"/>
      <c r="AQ55" s="186"/>
      <c r="AR55" s="186"/>
      <c r="AS55" s="186"/>
      <c r="AT55" s="187"/>
    </row>
    <row r="56" spans="1:46" ht="18.75" customHeight="1" x14ac:dyDescent="0.4">
      <c r="B56" s="166"/>
      <c r="C56" s="167"/>
      <c r="D56" s="170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4"/>
      <c r="T56" s="175"/>
      <c r="U56" s="176"/>
      <c r="V56" s="176"/>
      <c r="W56" s="177"/>
      <c r="X56" s="177"/>
      <c r="Y56" s="177"/>
      <c r="Z56" s="178"/>
      <c r="AA56" s="178"/>
      <c r="AB56" s="178"/>
      <c r="AC56" s="178"/>
      <c r="AD56" s="178"/>
      <c r="AE56" s="182"/>
      <c r="AF56" s="183"/>
      <c r="AG56" s="183"/>
      <c r="AH56" s="183"/>
      <c r="AI56" s="183"/>
      <c r="AJ56" s="183"/>
      <c r="AK56" s="183"/>
      <c r="AL56" s="184"/>
      <c r="AM56" s="188"/>
      <c r="AN56" s="189"/>
      <c r="AO56" s="189"/>
      <c r="AP56" s="189"/>
      <c r="AQ56" s="189"/>
      <c r="AR56" s="189"/>
      <c r="AS56" s="189"/>
      <c r="AT56" s="190"/>
    </row>
    <row r="57" spans="1:46" ht="18.75" customHeight="1" x14ac:dyDescent="0.4">
      <c r="B57" s="166"/>
      <c r="C57" s="167"/>
      <c r="D57" s="168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72">
        <v>0</v>
      </c>
      <c r="T57" s="173"/>
      <c r="U57" s="176"/>
      <c r="V57" s="176"/>
      <c r="W57" s="177"/>
      <c r="X57" s="177"/>
      <c r="Y57" s="177"/>
      <c r="Z57" s="178"/>
      <c r="AA57" s="178"/>
      <c r="AB57" s="178"/>
      <c r="AC57" s="178"/>
      <c r="AD57" s="178"/>
      <c r="AE57" s="179" t="str">
        <f t="shared" ref="AE57" si="16">IF(W57*Z57=0,"",W57*Z57)</f>
        <v/>
      </c>
      <c r="AF57" s="180"/>
      <c r="AG57" s="180"/>
      <c r="AH57" s="180"/>
      <c r="AI57" s="180"/>
      <c r="AJ57" s="180"/>
      <c r="AK57" s="180"/>
      <c r="AL57" s="181"/>
      <c r="AM57" s="185"/>
      <c r="AN57" s="186"/>
      <c r="AO57" s="186"/>
      <c r="AP57" s="186"/>
      <c r="AQ57" s="186"/>
      <c r="AR57" s="186"/>
      <c r="AS57" s="186"/>
      <c r="AT57" s="187"/>
    </row>
    <row r="58" spans="1:46" ht="18.75" customHeight="1" x14ac:dyDescent="0.4">
      <c r="B58" s="191"/>
      <c r="C58" s="192"/>
      <c r="D58" s="193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5"/>
      <c r="T58" s="196"/>
      <c r="U58" s="197"/>
      <c r="V58" s="197"/>
      <c r="W58" s="198"/>
      <c r="X58" s="198"/>
      <c r="Y58" s="198"/>
      <c r="Z58" s="199"/>
      <c r="AA58" s="199"/>
      <c r="AB58" s="199"/>
      <c r="AC58" s="199"/>
      <c r="AD58" s="199"/>
      <c r="AE58" s="200"/>
      <c r="AF58" s="201"/>
      <c r="AG58" s="201"/>
      <c r="AH58" s="201"/>
      <c r="AI58" s="201"/>
      <c r="AJ58" s="201"/>
      <c r="AK58" s="201"/>
      <c r="AL58" s="202"/>
      <c r="AM58" s="203"/>
      <c r="AN58" s="204"/>
      <c r="AO58" s="204"/>
      <c r="AP58" s="204"/>
      <c r="AQ58" s="204"/>
      <c r="AR58" s="204"/>
      <c r="AS58" s="204"/>
      <c r="AT58" s="205"/>
    </row>
    <row r="59" spans="1:46" ht="7.5" customHeight="1" x14ac:dyDescent="0.4"/>
    <row r="60" spans="1:46" ht="22.5" customHeight="1" x14ac:dyDescent="0.4">
      <c r="A60" s="15"/>
      <c r="B60" s="206" t="s">
        <v>22</v>
      </c>
      <c r="C60" s="207"/>
      <c r="D60" s="207"/>
      <c r="E60" s="207"/>
      <c r="F60" s="207"/>
      <c r="G60" s="208"/>
      <c r="H60" s="163" t="s">
        <v>23</v>
      </c>
      <c r="I60" s="163"/>
      <c r="J60" s="163"/>
      <c r="K60" s="163"/>
      <c r="L60" s="212" t="s">
        <v>55</v>
      </c>
      <c r="M60" s="212"/>
      <c r="N60" s="212"/>
      <c r="O60" s="212"/>
      <c r="P60" s="212"/>
      <c r="Q60" s="212"/>
      <c r="R60" s="212"/>
      <c r="S60" s="212"/>
      <c r="T60" s="212"/>
      <c r="U60" s="163" t="s">
        <v>24</v>
      </c>
      <c r="V60" s="163"/>
      <c r="W60" s="163"/>
      <c r="X60" s="163"/>
      <c r="Y60" s="212" t="s">
        <v>56</v>
      </c>
      <c r="Z60" s="212"/>
      <c r="AA60" s="212"/>
      <c r="AB60" s="212"/>
      <c r="AC60" s="212"/>
      <c r="AD60" s="212"/>
      <c r="AE60" s="212"/>
      <c r="AF60" s="212"/>
      <c r="AG60" s="212"/>
      <c r="AH60" s="14"/>
      <c r="AI60" s="213"/>
      <c r="AJ60" s="214"/>
      <c r="AK60" s="215"/>
      <c r="AL60" s="213"/>
      <c r="AM60" s="214"/>
      <c r="AN60" s="215"/>
      <c r="AO60" s="213"/>
      <c r="AP60" s="214"/>
      <c r="AQ60" s="215"/>
      <c r="AR60" s="213"/>
      <c r="AS60" s="214"/>
      <c r="AT60" s="215"/>
    </row>
    <row r="61" spans="1:46" ht="22.5" customHeight="1" x14ac:dyDescent="0.4">
      <c r="A61" s="15"/>
      <c r="B61" s="209"/>
      <c r="C61" s="210"/>
      <c r="D61" s="210"/>
      <c r="E61" s="210"/>
      <c r="F61" s="210"/>
      <c r="G61" s="211"/>
      <c r="H61" s="163" t="s">
        <v>54</v>
      </c>
      <c r="I61" s="163"/>
      <c r="J61" s="163"/>
      <c r="K61" s="163"/>
      <c r="L61" s="222" t="s">
        <v>60</v>
      </c>
      <c r="M61" s="223"/>
      <c r="N61" s="223"/>
      <c r="O61" s="223"/>
      <c r="P61" s="223"/>
      <c r="Q61" s="223"/>
      <c r="R61" s="223"/>
      <c r="S61" s="223"/>
      <c r="T61" s="224"/>
      <c r="U61" s="163" t="s">
        <v>25</v>
      </c>
      <c r="V61" s="163"/>
      <c r="W61" s="163"/>
      <c r="X61" s="163"/>
      <c r="Y61" s="225" t="s">
        <v>57</v>
      </c>
      <c r="Z61" s="225"/>
      <c r="AA61" s="225"/>
      <c r="AB61" s="225"/>
      <c r="AC61" s="225"/>
      <c r="AD61" s="225"/>
      <c r="AE61" s="225"/>
      <c r="AF61" s="225"/>
      <c r="AG61" s="225"/>
      <c r="AH61" s="14"/>
      <c r="AI61" s="216"/>
      <c r="AJ61" s="217"/>
      <c r="AK61" s="218"/>
      <c r="AL61" s="216"/>
      <c r="AM61" s="217"/>
      <c r="AN61" s="218"/>
      <c r="AO61" s="216"/>
      <c r="AP61" s="217"/>
      <c r="AQ61" s="218"/>
      <c r="AR61" s="216"/>
      <c r="AS61" s="217"/>
      <c r="AT61" s="218"/>
    </row>
    <row r="62" spans="1:46" ht="22.5" customHeight="1" x14ac:dyDescent="0.4">
      <c r="A62" s="15"/>
      <c r="B62" s="92"/>
      <c r="C62" s="93"/>
      <c r="D62" s="93"/>
      <c r="E62" s="93"/>
      <c r="F62" s="93"/>
      <c r="G62" s="165"/>
      <c r="H62" s="163" t="s">
        <v>26</v>
      </c>
      <c r="I62" s="163"/>
      <c r="J62" s="163"/>
      <c r="K62" s="163"/>
      <c r="L62" s="226" t="s">
        <v>36</v>
      </c>
      <c r="M62" s="227"/>
      <c r="N62" s="228" t="s">
        <v>59</v>
      </c>
      <c r="O62" s="228"/>
      <c r="P62" s="228"/>
      <c r="Q62" s="228"/>
      <c r="R62" s="228"/>
      <c r="S62" s="228"/>
      <c r="T62" s="228"/>
      <c r="U62" s="228"/>
      <c r="V62" s="228"/>
      <c r="W62" s="229"/>
      <c r="X62" s="230" t="s">
        <v>58</v>
      </c>
      <c r="Y62" s="228"/>
      <c r="Z62" s="228"/>
      <c r="AA62" s="228"/>
      <c r="AB62" s="228"/>
      <c r="AC62" s="228"/>
      <c r="AD62" s="228"/>
      <c r="AE62" s="228"/>
      <c r="AF62" s="228"/>
      <c r="AG62" s="229"/>
      <c r="AH62" s="14"/>
      <c r="AI62" s="219"/>
      <c r="AJ62" s="220"/>
      <c r="AK62" s="221"/>
      <c r="AL62" s="219"/>
      <c r="AM62" s="220"/>
      <c r="AN62" s="221"/>
      <c r="AO62" s="219"/>
      <c r="AP62" s="220"/>
      <c r="AQ62" s="221"/>
      <c r="AR62" s="219"/>
      <c r="AS62" s="220"/>
      <c r="AT62" s="221"/>
    </row>
    <row r="63" spans="1:46" ht="9" customHeight="1" x14ac:dyDescent="0.4"/>
  </sheetData>
  <mergeCells count="225">
    <mergeCell ref="B60:G62"/>
    <mergeCell ref="H60:K60"/>
    <mergeCell ref="L60:T60"/>
    <mergeCell ref="U60:X60"/>
    <mergeCell ref="Y60:AG60"/>
    <mergeCell ref="AI60:AK62"/>
    <mergeCell ref="AL60:AN62"/>
    <mergeCell ref="AO60:AQ62"/>
    <mergeCell ref="AR60:AT62"/>
    <mergeCell ref="H61:K61"/>
    <mergeCell ref="L61:T61"/>
    <mergeCell ref="U61:X61"/>
    <mergeCell ref="Y61:AG61"/>
    <mergeCell ref="H62:K62"/>
    <mergeCell ref="L62:M62"/>
    <mergeCell ref="N62:W62"/>
    <mergeCell ref="X62:AG62"/>
    <mergeCell ref="Z55:AD56"/>
    <mergeCell ref="AE55:AL56"/>
    <mergeCell ref="AM55:AT56"/>
    <mergeCell ref="B57:B58"/>
    <mergeCell ref="C57:C58"/>
    <mergeCell ref="D57:R58"/>
    <mergeCell ref="S57:T58"/>
    <mergeCell ref="U57:V58"/>
    <mergeCell ref="W57:Y58"/>
    <mergeCell ref="Z57:AD58"/>
    <mergeCell ref="B55:B56"/>
    <mergeCell ref="C55:C56"/>
    <mergeCell ref="D55:R56"/>
    <mergeCell ref="S55:T56"/>
    <mergeCell ref="U55:V56"/>
    <mergeCell ref="W55:Y56"/>
    <mergeCell ref="AE57:AL58"/>
    <mergeCell ref="AM57:AT58"/>
    <mergeCell ref="B53:B54"/>
    <mergeCell ref="C53:C54"/>
    <mergeCell ref="D53:R54"/>
    <mergeCell ref="S53:T54"/>
    <mergeCell ref="U53:V54"/>
    <mergeCell ref="W53:Y54"/>
    <mergeCell ref="Z53:AD54"/>
    <mergeCell ref="AE53:AL54"/>
    <mergeCell ref="AM53:AT54"/>
    <mergeCell ref="B51:B52"/>
    <mergeCell ref="C51:C52"/>
    <mergeCell ref="D51:R52"/>
    <mergeCell ref="S51:T52"/>
    <mergeCell ref="U51:V52"/>
    <mergeCell ref="W51:Y52"/>
    <mergeCell ref="Z51:AD52"/>
    <mergeCell ref="AE51:AL52"/>
    <mergeCell ref="AM51:AT52"/>
    <mergeCell ref="Z47:AD48"/>
    <mergeCell ref="AE47:AL48"/>
    <mergeCell ref="AM47:AT48"/>
    <mergeCell ref="B49:B50"/>
    <mergeCell ref="C49:C50"/>
    <mergeCell ref="D49:R50"/>
    <mergeCell ref="S49:T50"/>
    <mergeCell ref="U49:V50"/>
    <mergeCell ref="W49:Y50"/>
    <mergeCell ref="Z49:AD50"/>
    <mergeCell ref="B47:B48"/>
    <mergeCell ref="C47:C48"/>
    <mergeCell ref="D47:R48"/>
    <mergeCell ref="S47:T48"/>
    <mergeCell ref="U47:V48"/>
    <mergeCell ref="W47:Y48"/>
    <mergeCell ref="AE49:AL50"/>
    <mergeCell ref="AM49:AT50"/>
    <mergeCell ref="B45:B46"/>
    <mergeCell ref="C45:C46"/>
    <mergeCell ref="D45:R46"/>
    <mergeCell ref="S45:T46"/>
    <mergeCell ref="U45:V46"/>
    <mergeCell ref="W45:Y46"/>
    <mergeCell ref="Z45:AD46"/>
    <mergeCell ref="AE45:AL46"/>
    <mergeCell ref="AM45:AT46"/>
    <mergeCell ref="B43:B44"/>
    <mergeCell ref="C43:C44"/>
    <mergeCell ref="D43:R44"/>
    <mergeCell ref="S43:T44"/>
    <mergeCell ref="U43:V44"/>
    <mergeCell ref="W43:Y44"/>
    <mergeCell ref="Z43:AD44"/>
    <mergeCell ref="AE43:AL44"/>
    <mergeCell ref="AM43:AT44"/>
    <mergeCell ref="Z39:AD40"/>
    <mergeCell ref="AE39:AL40"/>
    <mergeCell ref="AM39:AT40"/>
    <mergeCell ref="B41:B42"/>
    <mergeCell ref="C41:C42"/>
    <mergeCell ref="D41:R42"/>
    <mergeCell ref="S41:T42"/>
    <mergeCell ref="U41:V42"/>
    <mergeCell ref="W41:Y42"/>
    <mergeCell ref="Z41:AD42"/>
    <mergeCell ref="B39:B40"/>
    <mergeCell ref="C39:C40"/>
    <mergeCell ref="D39:R40"/>
    <mergeCell ref="S39:T40"/>
    <mergeCell ref="U39:V40"/>
    <mergeCell ref="W39:Y40"/>
    <mergeCell ref="AE41:AL42"/>
    <mergeCell ref="AM41:AT42"/>
    <mergeCell ref="B37:B38"/>
    <mergeCell ref="C37:C38"/>
    <mergeCell ref="D37:R38"/>
    <mergeCell ref="S37:T38"/>
    <mergeCell ref="U37:V38"/>
    <mergeCell ref="W37:Y38"/>
    <mergeCell ref="Z37:AD38"/>
    <mergeCell ref="AE37:AL38"/>
    <mergeCell ref="AM37:AT38"/>
    <mergeCell ref="B35:B36"/>
    <mergeCell ref="C35:C36"/>
    <mergeCell ref="D35:R36"/>
    <mergeCell ref="S35:T36"/>
    <mergeCell ref="U35:V36"/>
    <mergeCell ref="W35:Y36"/>
    <mergeCell ref="Z35:AD36"/>
    <mergeCell ref="AE35:AL36"/>
    <mergeCell ref="AM35:AT36"/>
    <mergeCell ref="Z31:AD32"/>
    <mergeCell ref="AE31:AL32"/>
    <mergeCell ref="AM31:AT32"/>
    <mergeCell ref="B33:B34"/>
    <mergeCell ref="C33:C34"/>
    <mergeCell ref="D33:R34"/>
    <mergeCell ref="S33:T34"/>
    <mergeCell ref="U33:V34"/>
    <mergeCell ref="W33:Y34"/>
    <mergeCell ref="Z33:AD34"/>
    <mergeCell ref="B31:B32"/>
    <mergeCell ref="C31:C32"/>
    <mergeCell ref="D31:R32"/>
    <mergeCell ref="S31:T32"/>
    <mergeCell ref="U31:V32"/>
    <mergeCell ref="W31:Y32"/>
    <mergeCell ref="AE33:AL34"/>
    <mergeCell ref="AM33:AT34"/>
    <mergeCell ref="B29:B30"/>
    <mergeCell ref="C29:C30"/>
    <mergeCell ref="D29:R30"/>
    <mergeCell ref="S29:T30"/>
    <mergeCell ref="U29:V30"/>
    <mergeCell ref="W29:Y30"/>
    <mergeCell ref="Z29:AD30"/>
    <mergeCell ref="AE29:AL30"/>
    <mergeCell ref="AM29:AT30"/>
    <mergeCell ref="B27:B28"/>
    <mergeCell ref="C27:C28"/>
    <mergeCell ref="D27:R28"/>
    <mergeCell ref="S27:T28"/>
    <mergeCell ref="U27:V28"/>
    <mergeCell ref="W27:Y28"/>
    <mergeCell ref="Z27:AD28"/>
    <mergeCell ref="AE27:AL28"/>
    <mergeCell ref="AM27:AT28"/>
    <mergeCell ref="B25:B26"/>
    <mergeCell ref="C25:C26"/>
    <mergeCell ref="D25:R26"/>
    <mergeCell ref="S25:T26"/>
    <mergeCell ref="U25:V26"/>
    <mergeCell ref="W25:Y26"/>
    <mergeCell ref="Z25:AD26"/>
    <mergeCell ref="AE25:AL26"/>
    <mergeCell ref="AM25:AT26"/>
    <mergeCell ref="Z23:AD24"/>
    <mergeCell ref="AE23:AL24"/>
    <mergeCell ref="Z17:AI17"/>
    <mergeCell ref="AJ17:AT19"/>
    <mergeCell ref="N18:X18"/>
    <mergeCell ref="Z18:AI18"/>
    <mergeCell ref="N19:X19"/>
    <mergeCell ref="Z19:AI19"/>
    <mergeCell ref="B13:Y13"/>
    <mergeCell ref="AM23:AT24"/>
    <mergeCell ref="M20:X20"/>
    <mergeCell ref="T21:X22"/>
    <mergeCell ref="B23:B24"/>
    <mergeCell ref="C23:C24"/>
    <mergeCell ref="D23:R24"/>
    <mergeCell ref="S23:T24"/>
    <mergeCell ref="U23:V24"/>
    <mergeCell ref="W23:Y24"/>
    <mergeCell ref="B17:L19"/>
    <mergeCell ref="N17:X17"/>
    <mergeCell ref="AA13:AC13"/>
    <mergeCell ref="AD13:AJ13"/>
    <mergeCell ref="B15:L16"/>
    <mergeCell ref="M15:X16"/>
    <mergeCell ref="Y15:AI16"/>
    <mergeCell ref="AJ15:AT16"/>
    <mergeCell ref="AA9:AC11"/>
    <mergeCell ref="AD9:AT11"/>
    <mergeCell ref="B10:E12"/>
    <mergeCell ref="F10:Y12"/>
    <mergeCell ref="AA12:AC12"/>
    <mergeCell ref="AD12:AJ12"/>
    <mergeCell ref="S8:Y9"/>
    <mergeCell ref="AS2:AT3"/>
    <mergeCell ref="B5:O6"/>
    <mergeCell ref="AE6:AH6"/>
    <mergeCell ref="AI6:AM6"/>
    <mergeCell ref="AN6:AT6"/>
    <mergeCell ref="AA7:AC8"/>
    <mergeCell ref="AD7:AT8"/>
    <mergeCell ref="B8:E9"/>
    <mergeCell ref="F8:K9"/>
    <mergeCell ref="L8:R9"/>
    <mergeCell ref="AH2:AI3"/>
    <mergeCell ref="AJ2:AL3"/>
    <mergeCell ref="AM2:AM3"/>
    <mergeCell ref="AN2:AO3"/>
    <mergeCell ref="AP2:AP3"/>
    <mergeCell ref="AQ2:AR3"/>
    <mergeCell ref="B2:C3"/>
    <mergeCell ref="D2:G3"/>
    <mergeCell ref="H2:H3"/>
    <mergeCell ref="I2:J3"/>
    <mergeCell ref="K2:N3"/>
    <mergeCell ref="P2:AE3"/>
  </mergeCells>
  <phoneticPr fontId="1"/>
  <dataValidations count="2">
    <dataValidation type="list" allowBlank="1" showInputMessage="1" showErrorMessage="1" sqref="AI6:AM6" xr:uid="{0BE435FE-9AF9-4C16-A590-1D0B39CA662A}">
      <formula1>"登録番号　T,【免税事業者】"</formula1>
    </dataValidation>
    <dataValidation type="list" allowBlank="1" showInputMessage="1" showErrorMessage="1" sqref="S25:T58" xr:uid="{DE312606-142F-4ABD-A250-10AE00022D13}">
      <formula1>"0,10％,8％,非"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7988-2121-495F-874C-BBE084FCEDA1}">
  <sheetPr>
    <pageSetUpPr fitToPage="1"/>
  </sheetPr>
  <dimension ref="A1:BG49"/>
  <sheetViews>
    <sheetView showGridLines="0" showZeros="0" zoomScaleNormal="100" zoomScaleSheetLayoutView="100" workbookViewId="0">
      <selection activeCell="D2" sqref="D2:G3"/>
    </sheetView>
  </sheetViews>
  <sheetFormatPr defaultColWidth="2.875" defaultRowHeight="15" customHeight="1" x14ac:dyDescent="0.4"/>
  <cols>
    <col min="1" max="11" width="2.875" style="1"/>
    <col min="12" max="12" width="2.875" style="1" customWidth="1"/>
    <col min="13" max="13" width="3.25" style="1" customWidth="1"/>
    <col min="14" max="24" width="2.875" style="1"/>
    <col min="25" max="25" width="4.125" style="1" bestFit="1" customWidth="1"/>
    <col min="26" max="51" width="2.875" style="1"/>
    <col min="52" max="52" width="4.5" style="1" hidden="1" customWidth="1"/>
    <col min="53" max="16384" width="2.875" style="1"/>
  </cols>
  <sheetData>
    <row r="1" spans="2:46" ht="19.5" customHeight="1" x14ac:dyDescent="0.4">
      <c r="M1" s="39"/>
      <c r="N1" s="40"/>
      <c r="O1" s="4" t="s">
        <v>76</v>
      </c>
      <c r="T1" s="41"/>
      <c r="U1" s="42"/>
      <c r="V1" s="1" t="s">
        <v>75</v>
      </c>
    </row>
    <row r="2" spans="2:46" ht="15" customHeight="1" x14ac:dyDescent="0.4">
      <c r="B2" s="82" t="s">
        <v>8</v>
      </c>
      <c r="C2" s="82"/>
      <c r="D2" s="83">
        <v>2023</v>
      </c>
      <c r="E2" s="84"/>
      <c r="F2" s="84"/>
      <c r="G2" s="85"/>
      <c r="H2" s="82" t="s">
        <v>1</v>
      </c>
      <c r="I2" s="83">
        <v>10</v>
      </c>
      <c r="J2" s="85"/>
      <c r="K2" s="82" t="s">
        <v>17</v>
      </c>
      <c r="L2" s="82"/>
      <c r="M2" s="82"/>
      <c r="N2" s="82"/>
      <c r="P2" s="89" t="s">
        <v>29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G2" s="233"/>
      <c r="AH2" s="74" t="s">
        <v>0</v>
      </c>
      <c r="AI2" s="75"/>
      <c r="AJ2" s="78">
        <v>2023</v>
      </c>
      <c r="AK2" s="78"/>
      <c r="AL2" s="78"/>
      <c r="AM2" s="48" t="s">
        <v>1</v>
      </c>
      <c r="AN2" s="80">
        <v>10</v>
      </c>
      <c r="AO2" s="80"/>
      <c r="AP2" s="48" t="s">
        <v>2</v>
      </c>
      <c r="AQ2" s="80">
        <v>28</v>
      </c>
      <c r="AR2" s="80"/>
      <c r="AS2" s="48" t="s">
        <v>35</v>
      </c>
      <c r="AT2" s="49"/>
    </row>
    <row r="3" spans="2:46" ht="15" customHeight="1" x14ac:dyDescent="0.4">
      <c r="B3" s="82"/>
      <c r="C3" s="82"/>
      <c r="D3" s="86"/>
      <c r="E3" s="87"/>
      <c r="F3" s="87"/>
      <c r="G3" s="88"/>
      <c r="H3" s="82"/>
      <c r="I3" s="86"/>
      <c r="J3" s="88"/>
      <c r="K3" s="82"/>
      <c r="L3" s="82"/>
      <c r="M3" s="82"/>
      <c r="N3" s="82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G3" s="233"/>
      <c r="AH3" s="76"/>
      <c r="AI3" s="77"/>
      <c r="AJ3" s="79"/>
      <c r="AK3" s="79"/>
      <c r="AL3" s="79"/>
      <c r="AM3" s="50"/>
      <c r="AN3" s="81"/>
      <c r="AO3" s="81"/>
      <c r="AP3" s="50"/>
      <c r="AQ3" s="81"/>
      <c r="AR3" s="81"/>
      <c r="AS3" s="50"/>
      <c r="AT3" s="51"/>
    </row>
    <row r="4" spans="2:46" ht="7.5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AC4" s="3"/>
      <c r="AD4" s="3"/>
      <c r="AH4" s="3"/>
      <c r="AK4" s="3"/>
      <c r="AN4" s="3"/>
      <c r="AO4" s="3"/>
    </row>
    <row r="5" spans="2:46" ht="20.25" customHeight="1" x14ac:dyDescent="0.4">
      <c r="B5" s="52" t="s">
        <v>33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46" ht="22.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AA6" s="231"/>
      <c r="AB6" s="232"/>
      <c r="AC6" s="232"/>
      <c r="AD6" s="18" t="s">
        <v>37</v>
      </c>
      <c r="AE6" s="53"/>
      <c r="AF6" s="53"/>
      <c r="AG6" s="53"/>
      <c r="AH6" s="53"/>
      <c r="AI6" s="54"/>
      <c r="AJ6" s="55"/>
      <c r="AK6" s="55"/>
      <c r="AL6" s="55"/>
      <c r="AM6" s="55"/>
      <c r="AN6" s="56"/>
      <c r="AO6" s="56"/>
      <c r="AP6" s="56"/>
      <c r="AQ6" s="56"/>
      <c r="AR6" s="56"/>
      <c r="AS6" s="56"/>
      <c r="AT6" s="57"/>
    </row>
    <row r="7" spans="2:46" ht="22.5" customHeight="1" x14ac:dyDescent="0.4">
      <c r="AA7" s="58" t="s">
        <v>13</v>
      </c>
      <c r="AB7" s="59"/>
      <c r="AC7" s="59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5"/>
    </row>
    <row r="8" spans="2:46" ht="22.5" customHeight="1" x14ac:dyDescent="0.4">
      <c r="B8" s="62" t="s">
        <v>7</v>
      </c>
      <c r="C8" s="63"/>
      <c r="D8" s="63"/>
      <c r="E8" s="64"/>
      <c r="F8" s="68" t="s">
        <v>96</v>
      </c>
      <c r="G8" s="69"/>
      <c r="H8" s="69"/>
      <c r="I8" s="69"/>
      <c r="J8" s="69"/>
      <c r="K8" s="69"/>
      <c r="L8" s="72" t="s">
        <v>21</v>
      </c>
      <c r="M8" s="63"/>
      <c r="N8" s="63"/>
      <c r="O8" s="63"/>
      <c r="P8" s="63"/>
      <c r="Q8" s="63"/>
      <c r="R8" s="64"/>
      <c r="S8" s="121" t="s">
        <v>93</v>
      </c>
      <c r="T8" s="121"/>
      <c r="U8" s="121"/>
      <c r="V8" s="121"/>
      <c r="W8" s="121"/>
      <c r="X8" s="121"/>
      <c r="Y8" s="122"/>
      <c r="Z8" s="4"/>
      <c r="AA8" s="58"/>
      <c r="AB8" s="59"/>
      <c r="AC8" s="59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5"/>
    </row>
    <row r="9" spans="2:46" ht="22.5" customHeight="1" x14ac:dyDescent="0.4">
      <c r="B9" s="65"/>
      <c r="C9" s="66"/>
      <c r="D9" s="66"/>
      <c r="E9" s="67"/>
      <c r="F9" s="70"/>
      <c r="G9" s="71"/>
      <c r="H9" s="71"/>
      <c r="I9" s="71"/>
      <c r="J9" s="71"/>
      <c r="K9" s="71"/>
      <c r="L9" s="73"/>
      <c r="M9" s="66"/>
      <c r="N9" s="66"/>
      <c r="O9" s="66"/>
      <c r="P9" s="66"/>
      <c r="Q9" s="66"/>
      <c r="R9" s="67"/>
      <c r="S9" s="123"/>
      <c r="T9" s="123"/>
      <c r="U9" s="123"/>
      <c r="V9" s="123"/>
      <c r="W9" s="123"/>
      <c r="X9" s="123"/>
      <c r="Y9" s="124"/>
      <c r="Z9" s="4"/>
      <c r="AA9" s="58" t="s">
        <v>16</v>
      </c>
      <c r="AB9" s="59"/>
      <c r="AC9" s="59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1"/>
    </row>
    <row r="10" spans="2:46" ht="22.5" customHeight="1" x14ac:dyDescent="0.4">
      <c r="B10" s="102" t="s">
        <v>27</v>
      </c>
      <c r="C10" s="103"/>
      <c r="D10" s="103"/>
      <c r="E10" s="104"/>
      <c r="F10" s="111" t="s">
        <v>34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3"/>
      <c r="Z10" s="4"/>
      <c r="AA10" s="58"/>
      <c r="AB10" s="59"/>
      <c r="AC10" s="59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1"/>
    </row>
    <row r="11" spans="2:46" ht="22.5" customHeight="1" x14ac:dyDescent="0.4">
      <c r="B11" s="105"/>
      <c r="C11" s="106"/>
      <c r="D11" s="106"/>
      <c r="E11" s="107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6"/>
      <c r="Z11" s="4"/>
      <c r="AA11" s="58"/>
      <c r="AB11" s="59"/>
      <c r="AC11" s="59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1"/>
    </row>
    <row r="12" spans="2:46" ht="22.5" customHeight="1" x14ac:dyDescent="0.4">
      <c r="B12" s="108"/>
      <c r="C12" s="109"/>
      <c r="D12" s="109"/>
      <c r="E12" s="110"/>
      <c r="F12" s="117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  <c r="Z12" s="4"/>
      <c r="AA12" s="58" t="s">
        <v>18</v>
      </c>
      <c r="AB12" s="59"/>
      <c r="AC12" s="59"/>
      <c r="AD12" s="250"/>
      <c r="AE12" s="250"/>
      <c r="AF12" s="250"/>
      <c r="AG12" s="250"/>
      <c r="AH12" s="250"/>
      <c r="AI12" s="250"/>
      <c r="AJ12" s="250"/>
      <c r="AK12" s="251"/>
      <c r="AL12" s="251"/>
      <c r="AM12" s="251"/>
      <c r="AN12" s="19"/>
      <c r="AO12" s="19"/>
      <c r="AP12" s="19"/>
      <c r="AQ12" s="19"/>
      <c r="AR12" s="19"/>
      <c r="AS12" s="33" t="s">
        <v>38</v>
      </c>
      <c r="AT12" s="20"/>
    </row>
    <row r="13" spans="2:46" ht="22.5" customHeight="1" x14ac:dyDescent="0.4">
      <c r="B13" s="143" t="s">
        <v>28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4"/>
      <c r="AA13" s="157" t="s">
        <v>19</v>
      </c>
      <c r="AB13" s="158"/>
      <c r="AC13" s="158"/>
      <c r="AD13" s="159"/>
      <c r="AE13" s="159"/>
      <c r="AF13" s="159"/>
      <c r="AG13" s="159"/>
      <c r="AH13" s="159"/>
      <c r="AI13" s="159"/>
      <c r="AJ13" s="159"/>
      <c r="AK13" s="31"/>
      <c r="AL13" s="31"/>
      <c r="AM13" s="31"/>
      <c r="AN13" s="31"/>
      <c r="AO13" s="31"/>
      <c r="AP13" s="31"/>
      <c r="AQ13" s="31"/>
      <c r="AR13" s="31"/>
      <c r="AS13" s="31"/>
      <c r="AT13" s="32"/>
    </row>
    <row r="14" spans="2:46" ht="15" customHeight="1" x14ac:dyDescent="0.4">
      <c r="B14" s="2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/>
      <c r="AC14" s="5"/>
      <c r="AD14" s="5"/>
      <c r="AE14" s="5"/>
      <c r="AF14" s="5"/>
      <c r="AG14" s="5"/>
      <c r="AH14" s="5"/>
      <c r="AI14" s="5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6" ht="15" customHeight="1" x14ac:dyDescent="0.4">
      <c r="B15" s="149" t="s">
        <v>47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7" t="s">
        <v>48</v>
      </c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4"/>
      <c r="AJ15" s="236" t="s">
        <v>41</v>
      </c>
      <c r="AK15" s="125"/>
      <c r="AL15" s="125"/>
      <c r="AM15" s="125"/>
      <c r="AN15" s="125"/>
      <c r="AO15" s="125"/>
      <c r="AP15" s="125"/>
      <c r="AQ15" s="125"/>
      <c r="AR15" s="125"/>
      <c r="AS15" s="125"/>
      <c r="AT15" s="237"/>
    </row>
    <row r="16" spans="2:46" ht="15" customHeight="1" x14ac:dyDescent="0.4">
      <c r="B16" s="150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73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7"/>
      <c r="AJ16" s="238"/>
      <c r="AK16" s="126"/>
      <c r="AL16" s="126"/>
      <c r="AM16" s="126"/>
      <c r="AN16" s="126"/>
      <c r="AO16" s="126"/>
      <c r="AP16" s="126"/>
      <c r="AQ16" s="126"/>
      <c r="AR16" s="126"/>
      <c r="AS16" s="126"/>
      <c r="AT16" s="239"/>
    </row>
    <row r="17" spans="2:59" ht="23.25" customHeight="1" x14ac:dyDescent="0.4">
      <c r="B17" s="240" t="s">
        <v>61</v>
      </c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4" t="s">
        <v>62</v>
      </c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6" t="s">
        <v>63</v>
      </c>
      <c r="AK17" s="246"/>
      <c r="AL17" s="246"/>
      <c r="AM17" s="246"/>
      <c r="AN17" s="246"/>
      <c r="AO17" s="246"/>
      <c r="AP17" s="246"/>
      <c r="AQ17" s="246"/>
      <c r="AR17" s="246"/>
      <c r="AS17" s="246"/>
      <c r="AT17" s="247"/>
      <c r="AZ17" s="7">
        <v>0.08</v>
      </c>
    </row>
    <row r="18" spans="2:59" ht="23.25" customHeight="1" x14ac:dyDescent="0.15">
      <c r="B18" s="242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9"/>
      <c r="AY18" s="8"/>
      <c r="AZ18" s="8"/>
      <c r="BA18" s="8"/>
      <c r="BB18" s="8"/>
    </row>
    <row r="19" spans="2:59" customFormat="1" ht="30.75" customHeight="1" thickBo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10"/>
      <c r="AQ19" s="1"/>
      <c r="AR19" s="1"/>
      <c r="AS19" s="1"/>
      <c r="AT19" s="1"/>
      <c r="AY19" s="8"/>
      <c r="AZ19" s="8"/>
      <c r="BA19" s="8"/>
      <c r="BB19" s="8"/>
    </row>
    <row r="20" spans="2:59" ht="15" customHeight="1" thickTop="1" x14ac:dyDescent="0.4">
      <c r="B20" s="160" t="s">
        <v>14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90" t="s">
        <v>9</v>
      </c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164"/>
      <c r="Y20" s="90" t="s">
        <v>10</v>
      </c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4" t="s">
        <v>6</v>
      </c>
      <c r="AK20" s="95"/>
      <c r="AL20" s="95"/>
      <c r="AM20" s="95"/>
      <c r="AN20" s="95"/>
      <c r="AO20" s="95"/>
      <c r="AP20" s="95"/>
      <c r="AQ20" s="95"/>
      <c r="AR20" s="95"/>
      <c r="AS20" s="95"/>
      <c r="AT20" s="96"/>
    </row>
    <row r="21" spans="2:59" ht="15" customHeight="1" x14ac:dyDescent="0.4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92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165"/>
      <c r="Y21" s="92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7"/>
      <c r="AK21" s="98"/>
      <c r="AL21" s="98"/>
      <c r="AM21" s="98"/>
      <c r="AN21" s="98"/>
      <c r="AO21" s="98"/>
      <c r="AP21" s="98"/>
      <c r="AQ21" s="98"/>
      <c r="AR21" s="98"/>
      <c r="AS21" s="98"/>
      <c r="AT21" s="99"/>
    </row>
    <row r="22" spans="2:59" ht="46.5" customHeight="1" thickBot="1" x14ac:dyDescent="0.45">
      <c r="B22" s="254">
        <f>+U41</f>
        <v>2500000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1">
        <v>0.1</v>
      </c>
      <c r="N22" s="140">
        <f>+U41</f>
        <v>2500000</v>
      </c>
      <c r="O22" s="140"/>
      <c r="P22" s="140"/>
      <c r="Q22" s="140"/>
      <c r="R22" s="140"/>
      <c r="S22" s="140"/>
      <c r="T22" s="140"/>
      <c r="U22" s="140"/>
      <c r="V22" s="140"/>
      <c r="W22" s="140"/>
      <c r="X22" s="141"/>
      <c r="Y22" s="21">
        <v>0.1</v>
      </c>
      <c r="Z22" s="256">
        <f>+AE41</f>
        <v>250000</v>
      </c>
      <c r="AA22" s="256"/>
      <c r="AB22" s="256"/>
      <c r="AC22" s="256"/>
      <c r="AD22" s="256"/>
      <c r="AE22" s="256"/>
      <c r="AF22" s="256"/>
      <c r="AG22" s="256"/>
      <c r="AH22" s="256"/>
      <c r="AI22" s="256"/>
      <c r="AJ22" s="257">
        <f>+N22+Z22</f>
        <v>2750000</v>
      </c>
      <c r="AK22" s="256"/>
      <c r="AL22" s="256"/>
      <c r="AM22" s="256"/>
      <c r="AN22" s="256"/>
      <c r="AO22" s="256"/>
      <c r="AP22" s="256"/>
      <c r="AQ22" s="256"/>
      <c r="AR22" s="256"/>
      <c r="AS22" s="256"/>
      <c r="AT22" s="258"/>
      <c r="AZ22" s="7">
        <v>0.08</v>
      </c>
    </row>
    <row r="23" spans="2:59" customFormat="1" ht="30.75" customHeight="1" thickTop="1" x14ac:dyDescent="0.1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17"/>
      <c r="AQ23" s="1"/>
      <c r="AR23" s="1"/>
      <c r="AS23" s="1"/>
      <c r="AT23" s="1"/>
      <c r="AY23" s="8"/>
      <c r="AZ23" s="8"/>
      <c r="BA23" s="8"/>
      <c r="BB23" s="8"/>
    </row>
    <row r="24" spans="2:59" ht="9" customHeight="1" thickBot="1" x14ac:dyDescent="0.2">
      <c r="B24" s="4"/>
      <c r="C24" s="4"/>
      <c r="D24" s="11"/>
      <c r="E24" s="11"/>
      <c r="F24" s="11"/>
      <c r="G24" s="11"/>
      <c r="H24" s="12"/>
      <c r="I24" s="12"/>
      <c r="O24" s="13"/>
      <c r="P24" s="13"/>
      <c r="Q24" s="4"/>
      <c r="R24" s="4"/>
      <c r="S24" s="4"/>
      <c r="T24" s="148"/>
      <c r="U24" s="147"/>
      <c r="V24" s="147"/>
      <c r="W24" s="147"/>
      <c r="X24" s="147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2:59" ht="26.25" customHeight="1" x14ac:dyDescent="0.4">
      <c r="B25" s="62" t="s">
        <v>39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  <c r="S25" s="127" t="s">
        <v>20</v>
      </c>
      <c r="T25" s="63"/>
      <c r="U25" s="287" t="s">
        <v>30</v>
      </c>
      <c r="V25" s="288"/>
      <c r="W25" s="288"/>
      <c r="X25" s="288"/>
      <c r="Y25" s="288"/>
      <c r="Z25" s="288"/>
      <c r="AA25" s="288"/>
      <c r="AB25" s="288"/>
      <c r="AC25" s="288"/>
      <c r="AD25" s="289"/>
      <c r="AE25" s="63" t="s">
        <v>40</v>
      </c>
      <c r="AF25" s="63"/>
      <c r="AG25" s="63"/>
      <c r="AH25" s="63"/>
      <c r="AI25" s="63"/>
      <c r="AJ25" s="63"/>
      <c r="AK25" s="63"/>
      <c r="AL25" s="64"/>
      <c r="AM25" s="127" t="s">
        <v>41</v>
      </c>
      <c r="AN25" s="63"/>
      <c r="AO25" s="63"/>
      <c r="AP25" s="63"/>
      <c r="AQ25" s="63"/>
      <c r="AR25" s="63"/>
      <c r="AS25" s="63"/>
      <c r="AT25" s="144"/>
    </row>
    <row r="26" spans="2:59" s="3" customFormat="1" ht="26.25" customHeight="1" thickBot="1" x14ac:dyDescent="0.45"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7"/>
      <c r="S26" s="259"/>
      <c r="T26" s="106"/>
      <c r="U26" s="290"/>
      <c r="V26" s="106"/>
      <c r="W26" s="106"/>
      <c r="X26" s="106"/>
      <c r="Y26" s="106"/>
      <c r="Z26" s="106"/>
      <c r="AA26" s="106"/>
      <c r="AB26" s="106"/>
      <c r="AC26" s="106"/>
      <c r="AD26" s="291"/>
      <c r="AE26" s="106"/>
      <c r="AF26" s="106"/>
      <c r="AG26" s="106"/>
      <c r="AH26" s="106"/>
      <c r="AI26" s="106"/>
      <c r="AJ26" s="106"/>
      <c r="AK26" s="106"/>
      <c r="AL26" s="107"/>
      <c r="AM26" s="259"/>
      <c r="AN26" s="106"/>
      <c r="AO26" s="106"/>
      <c r="AP26" s="106"/>
      <c r="AQ26" s="106"/>
      <c r="AR26" s="106"/>
      <c r="AS26" s="106"/>
      <c r="AT26" s="260"/>
    </row>
    <row r="27" spans="2:59" ht="26.25" customHeight="1" x14ac:dyDescent="0.4">
      <c r="B27" s="261" t="s">
        <v>51</v>
      </c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3"/>
      <c r="S27" s="267">
        <v>0.1</v>
      </c>
      <c r="T27" s="268"/>
      <c r="U27" s="271">
        <v>10000000</v>
      </c>
      <c r="V27" s="272"/>
      <c r="W27" s="272"/>
      <c r="X27" s="272"/>
      <c r="Y27" s="272"/>
      <c r="Z27" s="272"/>
      <c r="AA27" s="272"/>
      <c r="AB27" s="272"/>
      <c r="AC27" s="272"/>
      <c r="AD27" s="273"/>
      <c r="AE27" s="277">
        <f>+ROUND(+U27*S27,0)</f>
        <v>1000000</v>
      </c>
      <c r="AF27" s="277"/>
      <c r="AG27" s="277"/>
      <c r="AH27" s="277"/>
      <c r="AI27" s="277"/>
      <c r="AJ27" s="277"/>
      <c r="AK27" s="277"/>
      <c r="AL27" s="278"/>
      <c r="AM27" s="281"/>
      <c r="AN27" s="282"/>
      <c r="AO27" s="282"/>
      <c r="AP27" s="282"/>
      <c r="AQ27" s="282"/>
      <c r="AR27" s="282"/>
      <c r="AS27" s="282"/>
      <c r="AT27" s="283"/>
    </row>
    <row r="28" spans="2:59" ht="26.25" customHeight="1" x14ac:dyDescent="0.4">
      <c r="B28" s="264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6"/>
      <c r="S28" s="269"/>
      <c r="T28" s="270"/>
      <c r="U28" s="274"/>
      <c r="V28" s="275"/>
      <c r="W28" s="275"/>
      <c r="X28" s="275"/>
      <c r="Y28" s="275"/>
      <c r="Z28" s="275"/>
      <c r="AA28" s="275"/>
      <c r="AB28" s="275"/>
      <c r="AC28" s="275"/>
      <c r="AD28" s="276"/>
      <c r="AE28" s="279"/>
      <c r="AF28" s="279"/>
      <c r="AG28" s="279"/>
      <c r="AH28" s="279"/>
      <c r="AI28" s="279"/>
      <c r="AJ28" s="279"/>
      <c r="AK28" s="279"/>
      <c r="AL28" s="280"/>
      <c r="AM28" s="284"/>
      <c r="AN28" s="285"/>
      <c r="AO28" s="285"/>
      <c r="AP28" s="285"/>
      <c r="AQ28" s="285"/>
      <c r="AR28" s="285"/>
      <c r="AS28" s="285"/>
      <c r="AT28" s="286"/>
    </row>
    <row r="29" spans="2:59" ht="26.25" customHeight="1" x14ac:dyDescent="0.4">
      <c r="B29" s="292" t="s">
        <v>31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4"/>
      <c r="S29" s="298">
        <v>0.1</v>
      </c>
      <c r="T29" s="299"/>
      <c r="U29" s="300">
        <v>-200000</v>
      </c>
      <c r="V29" s="301"/>
      <c r="W29" s="301"/>
      <c r="X29" s="301"/>
      <c r="Y29" s="301"/>
      <c r="Z29" s="301"/>
      <c r="AA29" s="301"/>
      <c r="AB29" s="301"/>
      <c r="AC29" s="301"/>
      <c r="AD29" s="302"/>
      <c r="AE29" s="306">
        <f t="shared" ref="AE29" si="0">+ROUND(+U29*S29,0)</f>
        <v>-20000</v>
      </c>
      <c r="AF29" s="306"/>
      <c r="AG29" s="306"/>
      <c r="AH29" s="306"/>
      <c r="AI29" s="306"/>
      <c r="AJ29" s="306"/>
      <c r="AK29" s="306"/>
      <c r="AL29" s="307"/>
      <c r="AM29" s="310" t="s">
        <v>64</v>
      </c>
      <c r="AN29" s="311"/>
      <c r="AO29" s="311"/>
      <c r="AP29" s="311"/>
      <c r="AQ29" s="311"/>
      <c r="AR29" s="311"/>
      <c r="AS29" s="311"/>
      <c r="AT29" s="312"/>
      <c r="BG29" s="16"/>
    </row>
    <row r="30" spans="2:59" ht="26.25" customHeight="1" x14ac:dyDescent="0.4">
      <c r="B30" s="295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7"/>
      <c r="S30" s="269"/>
      <c r="T30" s="270"/>
      <c r="U30" s="303"/>
      <c r="V30" s="304"/>
      <c r="W30" s="304"/>
      <c r="X30" s="304"/>
      <c r="Y30" s="304"/>
      <c r="Z30" s="304"/>
      <c r="AA30" s="304"/>
      <c r="AB30" s="304"/>
      <c r="AC30" s="304"/>
      <c r="AD30" s="305"/>
      <c r="AE30" s="308"/>
      <c r="AF30" s="308"/>
      <c r="AG30" s="308"/>
      <c r="AH30" s="308"/>
      <c r="AI30" s="308"/>
      <c r="AJ30" s="308"/>
      <c r="AK30" s="308"/>
      <c r="AL30" s="309"/>
      <c r="AM30" s="284"/>
      <c r="AN30" s="285"/>
      <c r="AO30" s="285"/>
      <c r="AP30" s="285"/>
      <c r="AQ30" s="285"/>
      <c r="AR30" s="285"/>
      <c r="AS30" s="285"/>
      <c r="AT30" s="286"/>
    </row>
    <row r="31" spans="2:59" ht="26.25" customHeight="1" x14ac:dyDescent="0.4">
      <c r="B31" s="313" t="s">
        <v>32</v>
      </c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5"/>
      <c r="S31" s="316">
        <v>0.1</v>
      </c>
      <c r="T31" s="317"/>
      <c r="U31" s="318">
        <v>500000</v>
      </c>
      <c r="V31" s="319"/>
      <c r="W31" s="319"/>
      <c r="X31" s="319"/>
      <c r="Y31" s="319"/>
      <c r="Z31" s="319"/>
      <c r="AA31" s="319"/>
      <c r="AB31" s="319"/>
      <c r="AC31" s="319"/>
      <c r="AD31" s="320"/>
      <c r="AE31" s="321">
        <f t="shared" ref="AE31" si="1">+ROUND(+U31*S31,0)</f>
        <v>50000</v>
      </c>
      <c r="AF31" s="321"/>
      <c r="AG31" s="321"/>
      <c r="AH31" s="321"/>
      <c r="AI31" s="321"/>
      <c r="AJ31" s="321"/>
      <c r="AK31" s="321"/>
      <c r="AL31" s="322"/>
      <c r="AM31" s="323" t="s">
        <v>65</v>
      </c>
      <c r="AN31" s="324"/>
      <c r="AO31" s="324"/>
      <c r="AP31" s="324"/>
      <c r="AQ31" s="324"/>
      <c r="AR31" s="324"/>
      <c r="AS31" s="324"/>
      <c r="AT31" s="325"/>
    </row>
    <row r="32" spans="2:59" ht="26.25" customHeight="1" x14ac:dyDescent="0.4">
      <c r="B32" s="295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7"/>
      <c r="S32" s="269"/>
      <c r="T32" s="270"/>
      <c r="U32" s="303"/>
      <c r="V32" s="304"/>
      <c r="W32" s="304"/>
      <c r="X32" s="304"/>
      <c r="Y32" s="304"/>
      <c r="Z32" s="304"/>
      <c r="AA32" s="304"/>
      <c r="AB32" s="304"/>
      <c r="AC32" s="304"/>
      <c r="AD32" s="305"/>
      <c r="AE32" s="308"/>
      <c r="AF32" s="308"/>
      <c r="AG32" s="308"/>
      <c r="AH32" s="308"/>
      <c r="AI32" s="308"/>
      <c r="AJ32" s="308"/>
      <c r="AK32" s="308"/>
      <c r="AL32" s="309"/>
      <c r="AM32" s="284"/>
      <c r="AN32" s="285"/>
      <c r="AO32" s="285"/>
      <c r="AP32" s="285"/>
      <c r="AQ32" s="285"/>
      <c r="AR32" s="285"/>
      <c r="AS32" s="285"/>
      <c r="AT32" s="286"/>
    </row>
    <row r="33" spans="1:46" ht="26.25" customHeight="1" x14ac:dyDescent="0.4">
      <c r="B33" s="313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5"/>
      <c r="S33" s="316">
        <v>0.1</v>
      </c>
      <c r="T33" s="317"/>
      <c r="U33" s="318"/>
      <c r="V33" s="319"/>
      <c r="W33" s="319"/>
      <c r="X33" s="319"/>
      <c r="Y33" s="319"/>
      <c r="Z33" s="319"/>
      <c r="AA33" s="319"/>
      <c r="AB33" s="319"/>
      <c r="AC33" s="319"/>
      <c r="AD33" s="320"/>
      <c r="AE33" s="321">
        <f t="shared" ref="AE33" si="2">+ROUND(+U33*S33,0)</f>
        <v>0</v>
      </c>
      <c r="AF33" s="321"/>
      <c r="AG33" s="321"/>
      <c r="AH33" s="321"/>
      <c r="AI33" s="321"/>
      <c r="AJ33" s="321"/>
      <c r="AK33" s="321"/>
      <c r="AL33" s="322"/>
      <c r="AM33" s="323"/>
      <c r="AN33" s="324"/>
      <c r="AO33" s="324"/>
      <c r="AP33" s="324"/>
      <c r="AQ33" s="324"/>
      <c r="AR33" s="324"/>
      <c r="AS33" s="324"/>
      <c r="AT33" s="325"/>
    </row>
    <row r="34" spans="1:46" ht="26.25" customHeight="1" thickBot="1" x14ac:dyDescent="0.45">
      <c r="B34" s="292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4"/>
      <c r="S34" s="328"/>
      <c r="T34" s="299"/>
      <c r="U34" s="300"/>
      <c r="V34" s="301"/>
      <c r="W34" s="301"/>
      <c r="X34" s="301"/>
      <c r="Y34" s="301"/>
      <c r="Z34" s="301"/>
      <c r="AA34" s="301"/>
      <c r="AB34" s="301"/>
      <c r="AC34" s="301"/>
      <c r="AD34" s="302"/>
      <c r="AE34" s="306"/>
      <c r="AF34" s="306"/>
      <c r="AG34" s="306"/>
      <c r="AH34" s="306"/>
      <c r="AI34" s="306"/>
      <c r="AJ34" s="306"/>
      <c r="AK34" s="306"/>
      <c r="AL34" s="307"/>
      <c r="AM34" s="310"/>
      <c r="AN34" s="311"/>
      <c r="AO34" s="311"/>
      <c r="AP34" s="311"/>
      <c r="AQ34" s="311"/>
      <c r="AR34" s="311"/>
      <c r="AS34" s="311"/>
      <c r="AT34" s="312"/>
    </row>
    <row r="35" spans="1:46" ht="26.25" customHeight="1" x14ac:dyDescent="0.4">
      <c r="B35" s="261" t="s">
        <v>52</v>
      </c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3"/>
      <c r="S35" s="267">
        <v>0.1</v>
      </c>
      <c r="T35" s="268"/>
      <c r="U35" s="334">
        <f>SUM(U27:AD34)</f>
        <v>10300000</v>
      </c>
      <c r="V35" s="335"/>
      <c r="W35" s="335"/>
      <c r="X35" s="335"/>
      <c r="Y35" s="335"/>
      <c r="Z35" s="335"/>
      <c r="AA35" s="335"/>
      <c r="AB35" s="335"/>
      <c r="AC35" s="335"/>
      <c r="AD35" s="336"/>
      <c r="AE35" s="277">
        <f t="shared" ref="AE35" si="3">+ROUND(+U35*S35,0)</f>
        <v>1030000</v>
      </c>
      <c r="AF35" s="277"/>
      <c r="AG35" s="277"/>
      <c r="AH35" s="277"/>
      <c r="AI35" s="277"/>
      <c r="AJ35" s="277"/>
      <c r="AK35" s="277"/>
      <c r="AL35" s="278"/>
      <c r="AM35" s="342"/>
      <c r="AN35" s="343"/>
      <c r="AO35" s="343"/>
      <c r="AP35" s="343"/>
      <c r="AQ35" s="343"/>
      <c r="AR35" s="343"/>
      <c r="AS35" s="343"/>
      <c r="AT35" s="344"/>
    </row>
    <row r="36" spans="1:46" ht="26.25" customHeight="1" thickBot="1" x14ac:dyDescent="0.45">
      <c r="B36" s="329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1"/>
      <c r="S36" s="332"/>
      <c r="T36" s="333"/>
      <c r="U36" s="337"/>
      <c r="V36" s="338"/>
      <c r="W36" s="338"/>
      <c r="X36" s="338"/>
      <c r="Y36" s="338"/>
      <c r="Z36" s="338"/>
      <c r="AA36" s="338"/>
      <c r="AB36" s="338"/>
      <c r="AC36" s="338"/>
      <c r="AD36" s="339"/>
      <c r="AE36" s="340"/>
      <c r="AF36" s="340"/>
      <c r="AG36" s="340"/>
      <c r="AH36" s="340"/>
      <c r="AI36" s="340"/>
      <c r="AJ36" s="340"/>
      <c r="AK36" s="340"/>
      <c r="AL36" s="341"/>
      <c r="AM36" s="345"/>
      <c r="AN36" s="346"/>
      <c r="AO36" s="346"/>
      <c r="AP36" s="346"/>
      <c r="AQ36" s="346"/>
      <c r="AR36" s="346"/>
      <c r="AS36" s="346"/>
      <c r="AT36" s="347"/>
    </row>
    <row r="37" spans="1:46" ht="26.25" customHeight="1" x14ac:dyDescent="0.4">
      <c r="B37" s="326" t="s">
        <v>49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4"/>
      <c r="S37" s="298">
        <v>0.1</v>
      </c>
      <c r="T37" s="299"/>
      <c r="U37" s="300">
        <v>6000000</v>
      </c>
      <c r="V37" s="301"/>
      <c r="W37" s="301"/>
      <c r="X37" s="301"/>
      <c r="Y37" s="301"/>
      <c r="Z37" s="301"/>
      <c r="AA37" s="301"/>
      <c r="AB37" s="301"/>
      <c r="AC37" s="301"/>
      <c r="AD37" s="302"/>
      <c r="AE37" s="306">
        <f t="shared" ref="AE37" si="4">+ROUND(+U37*S37,0)</f>
        <v>600000</v>
      </c>
      <c r="AF37" s="306"/>
      <c r="AG37" s="306"/>
      <c r="AH37" s="306"/>
      <c r="AI37" s="306"/>
      <c r="AJ37" s="306"/>
      <c r="AK37" s="306"/>
      <c r="AL37" s="307"/>
      <c r="AM37" s="310"/>
      <c r="AN37" s="311"/>
      <c r="AO37" s="311"/>
      <c r="AP37" s="311"/>
      <c r="AQ37" s="311"/>
      <c r="AR37" s="311"/>
      <c r="AS37" s="311"/>
      <c r="AT37" s="348"/>
    </row>
    <row r="38" spans="1:46" ht="26.25" customHeight="1" x14ac:dyDescent="0.4">
      <c r="B38" s="326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4"/>
      <c r="S38" s="328"/>
      <c r="T38" s="299"/>
      <c r="U38" s="300"/>
      <c r="V38" s="301"/>
      <c r="W38" s="301"/>
      <c r="X38" s="301"/>
      <c r="Y38" s="301"/>
      <c r="Z38" s="301"/>
      <c r="AA38" s="301"/>
      <c r="AB38" s="301"/>
      <c r="AC38" s="301"/>
      <c r="AD38" s="302"/>
      <c r="AE38" s="306"/>
      <c r="AF38" s="306"/>
      <c r="AG38" s="306"/>
      <c r="AH38" s="306"/>
      <c r="AI38" s="306"/>
      <c r="AJ38" s="306"/>
      <c r="AK38" s="306"/>
      <c r="AL38" s="307"/>
      <c r="AM38" s="310"/>
      <c r="AN38" s="311"/>
      <c r="AO38" s="311"/>
      <c r="AP38" s="311"/>
      <c r="AQ38" s="311"/>
      <c r="AR38" s="311"/>
      <c r="AS38" s="311"/>
      <c r="AT38" s="348"/>
    </row>
    <row r="39" spans="1:46" ht="26.25" customHeight="1" x14ac:dyDescent="0.4">
      <c r="B39" s="349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5"/>
      <c r="S39" s="316"/>
      <c r="T39" s="317"/>
      <c r="U39" s="355"/>
      <c r="V39" s="356"/>
      <c r="W39" s="356"/>
      <c r="X39" s="356"/>
      <c r="Y39" s="356"/>
      <c r="Z39" s="356"/>
      <c r="AA39" s="356"/>
      <c r="AB39" s="356"/>
      <c r="AC39" s="356"/>
      <c r="AD39" s="357"/>
      <c r="AE39" s="321">
        <f t="shared" ref="AE39" si="5">+ROUND(+U39*S39,0)</f>
        <v>0</v>
      </c>
      <c r="AF39" s="321"/>
      <c r="AG39" s="321"/>
      <c r="AH39" s="321"/>
      <c r="AI39" s="321"/>
      <c r="AJ39" s="321"/>
      <c r="AK39" s="321"/>
      <c r="AL39" s="322"/>
      <c r="AM39" s="323"/>
      <c r="AN39" s="324"/>
      <c r="AO39" s="324"/>
      <c r="AP39" s="324"/>
      <c r="AQ39" s="324"/>
      <c r="AR39" s="324"/>
      <c r="AS39" s="324"/>
      <c r="AT39" s="363"/>
    </row>
    <row r="40" spans="1:46" ht="26.25" customHeight="1" thickBot="1" x14ac:dyDescent="0.45">
      <c r="B40" s="350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2"/>
      <c r="S40" s="353"/>
      <c r="T40" s="354"/>
      <c r="U40" s="358"/>
      <c r="V40" s="359"/>
      <c r="W40" s="359"/>
      <c r="X40" s="359"/>
      <c r="Y40" s="359"/>
      <c r="Z40" s="359"/>
      <c r="AA40" s="359"/>
      <c r="AB40" s="359"/>
      <c r="AC40" s="359"/>
      <c r="AD40" s="360"/>
      <c r="AE40" s="361"/>
      <c r="AF40" s="361"/>
      <c r="AG40" s="361"/>
      <c r="AH40" s="361"/>
      <c r="AI40" s="361"/>
      <c r="AJ40" s="361"/>
      <c r="AK40" s="361"/>
      <c r="AL40" s="362"/>
      <c r="AM40" s="364"/>
      <c r="AN40" s="365"/>
      <c r="AO40" s="365"/>
      <c r="AP40" s="365"/>
      <c r="AQ40" s="365"/>
      <c r="AR40" s="365"/>
      <c r="AS40" s="365"/>
      <c r="AT40" s="366"/>
    </row>
    <row r="41" spans="1:46" ht="26.25" customHeight="1" thickTop="1" x14ac:dyDescent="0.4">
      <c r="B41" s="367" t="s">
        <v>50</v>
      </c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9"/>
      <c r="S41" s="373">
        <v>0.1</v>
      </c>
      <c r="T41" s="374"/>
      <c r="U41" s="377">
        <v>2500000</v>
      </c>
      <c r="V41" s="378"/>
      <c r="W41" s="378"/>
      <c r="X41" s="378"/>
      <c r="Y41" s="378"/>
      <c r="Z41" s="378"/>
      <c r="AA41" s="378"/>
      <c r="AB41" s="378"/>
      <c r="AC41" s="378"/>
      <c r="AD41" s="379"/>
      <c r="AE41" s="383">
        <f t="shared" ref="AE41" si="6">+ROUND(+U41*S41,0)</f>
        <v>250000</v>
      </c>
      <c r="AF41" s="383"/>
      <c r="AG41" s="383"/>
      <c r="AH41" s="383"/>
      <c r="AI41" s="383"/>
      <c r="AJ41" s="383"/>
      <c r="AK41" s="383"/>
      <c r="AL41" s="384"/>
      <c r="AM41" s="398"/>
      <c r="AN41" s="399"/>
      <c r="AO41" s="399"/>
      <c r="AP41" s="399"/>
      <c r="AQ41" s="399"/>
      <c r="AR41" s="399"/>
      <c r="AS41" s="399"/>
      <c r="AT41" s="400"/>
    </row>
    <row r="42" spans="1:46" ht="26.25" customHeight="1" thickBot="1" x14ac:dyDescent="0.45">
      <c r="B42" s="370"/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2"/>
      <c r="S42" s="375"/>
      <c r="T42" s="376"/>
      <c r="U42" s="380"/>
      <c r="V42" s="381"/>
      <c r="W42" s="381"/>
      <c r="X42" s="381"/>
      <c r="Y42" s="381"/>
      <c r="Z42" s="381"/>
      <c r="AA42" s="381"/>
      <c r="AB42" s="381"/>
      <c r="AC42" s="381"/>
      <c r="AD42" s="382"/>
      <c r="AE42" s="385"/>
      <c r="AF42" s="385"/>
      <c r="AG42" s="385"/>
      <c r="AH42" s="385"/>
      <c r="AI42" s="385"/>
      <c r="AJ42" s="385"/>
      <c r="AK42" s="385"/>
      <c r="AL42" s="386"/>
      <c r="AM42" s="401"/>
      <c r="AN42" s="402"/>
      <c r="AO42" s="402"/>
      <c r="AP42" s="402"/>
      <c r="AQ42" s="402"/>
      <c r="AR42" s="402"/>
      <c r="AS42" s="402"/>
      <c r="AT42" s="403"/>
    </row>
    <row r="43" spans="1:46" ht="26.25" customHeight="1" thickTop="1" x14ac:dyDescent="0.4">
      <c r="B43" s="326" t="s">
        <v>53</v>
      </c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4"/>
      <c r="S43" s="298">
        <v>0.1</v>
      </c>
      <c r="T43" s="299"/>
      <c r="U43" s="387">
        <f>+U35-U37-U41</f>
        <v>1800000</v>
      </c>
      <c r="V43" s="293"/>
      <c r="W43" s="293"/>
      <c r="X43" s="293"/>
      <c r="Y43" s="293"/>
      <c r="Z43" s="293"/>
      <c r="AA43" s="293"/>
      <c r="AB43" s="293"/>
      <c r="AC43" s="293"/>
      <c r="AD43" s="388"/>
      <c r="AE43" s="392">
        <f t="shared" ref="AE43" si="7">+ROUND(+U43*S43,0)</f>
        <v>180000</v>
      </c>
      <c r="AF43" s="392"/>
      <c r="AG43" s="392"/>
      <c r="AH43" s="392"/>
      <c r="AI43" s="392"/>
      <c r="AJ43" s="392"/>
      <c r="AK43" s="392"/>
      <c r="AL43" s="393"/>
      <c r="AM43" s="310"/>
      <c r="AN43" s="311"/>
      <c r="AO43" s="311"/>
      <c r="AP43" s="311"/>
      <c r="AQ43" s="311"/>
      <c r="AR43" s="311"/>
      <c r="AS43" s="311"/>
      <c r="AT43" s="348"/>
    </row>
    <row r="44" spans="1:46" ht="26.25" customHeight="1" thickBot="1" x14ac:dyDescent="0.45">
      <c r="B44" s="327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7"/>
      <c r="S44" s="269"/>
      <c r="T44" s="270"/>
      <c r="U44" s="389"/>
      <c r="V44" s="390"/>
      <c r="W44" s="390"/>
      <c r="X44" s="390"/>
      <c r="Y44" s="390"/>
      <c r="Z44" s="390"/>
      <c r="AA44" s="390"/>
      <c r="AB44" s="390"/>
      <c r="AC44" s="390"/>
      <c r="AD44" s="391"/>
      <c r="AE44" s="394"/>
      <c r="AF44" s="394"/>
      <c r="AG44" s="394"/>
      <c r="AH44" s="394"/>
      <c r="AI44" s="394"/>
      <c r="AJ44" s="394"/>
      <c r="AK44" s="394"/>
      <c r="AL44" s="395"/>
      <c r="AM44" s="284"/>
      <c r="AN44" s="285"/>
      <c r="AO44" s="285"/>
      <c r="AP44" s="285"/>
      <c r="AQ44" s="285"/>
      <c r="AR44" s="285"/>
      <c r="AS44" s="285"/>
      <c r="AT44" s="396"/>
    </row>
    <row r="45" spans="1:46" ht="18.75" customHeight="1" x14ac:dyDescent="0.4"/>
    <row r="46" spans="1:46" ht="22.5" customHeight="1" x14ac:dyDescent="0.4">
      <c r="A46" s="15"/>
      <c r="B46" s="206" t="s">
        <v>22</v>
      </c>
      <c r="C46" s="207"/>
      <c r="D46" s="207"/>
      <c r="E46" s="207"/>
      <c r="F46" s="207"/>
      <c r="G46" s="208"/>
      <c r="H46" s="163" t="s">
        <v>23</v>
      </c>
      <c r="I46" s="163"/>
      <c r="J46" s="163"/>
      <c r="K46" s="163"/>
      <c r="L46" s="397" t="s">
        <v>55</v>
      </c>
      <c r="M46" s="397"/>
      <c r="N46" s="397"/>
      <c r="O46" s="397"/>
      <c r="P46" s="397"/>
      <c r="Q46" s="397"/>
      <c r="R46" s="397"/>
      <c r="S46" s="397"/>
      <c r="T46" s="397"/>
      <c r="U46" s="163" t="s">
        <v>24</v>
      </c>
      <c r="V46" s="163"/>
      <c r="W46" s="163"/>
      <c r="X46" s="163"/>
      <c r="Y46" s="397" t="s">
        <v>56</v>
      </c>
      <c r="Z46" s="397"/>
      <c r="AA46" s="397"/>
      <c r="AB46" s="397"/>
      <c r="AC46" s="397"/>
      <c r="AD46" s="397"/>
      <c r="AE46" s="397"/>
      <c r="AF46" s="397"/>
      <c r="AG46" s="397"/>
      <c r="AH46" s="14"/>
      <c r="AI46" s="213"/>
      <c r="AJ46" s="214"/>
      <c r="AK46" s="215"/>
      <c r="AL46" s="213"/>
      <c r="AM46" s="214"/>
      <c r="AN46" s="215"/>
      <c r="AO46" s="213"/>
      <c r="AP46" s="214"/>
      <c r="AQ46" s="215"/>
      <c r="AR46" s="213"/>
      <c r="AS46" s="214"/>
      <c r="AT46" s="215"/>
    </row>
    <row r="47" spans="1:46" ht="22.5" customHeight="1" x14ac:dyDescent="0.4">
      <c r="A47" s="15"/>
      <c r="B47" s="209"/>
      <c r="C47" s="210"/>
      <c r="D47" s="210"/>
      <c r="E47" s="210"/>
      <c r="F47" s="210"/>
      <c r="G47" s="211"/>
      <c r="H47" s="163" t="s">
        <v>54</v>
      </c>
      <c r="I47" s="163"/>
      <c r="J47" s="163"/>
      <c r="K47" s="163"/>
      <c r="L47" s="222" t="s">
        <v>60</v>
      </c>
      <c r="M47" s="223"/>
      <c r="N47" s="223"/>
      <c r="O47" s="223"/>
      <c r="P47" s="223"/>
      <c r="Q47" s="223"/>
      <c r="R47" s="223"/>
      <c r="S47" s="223"/>
      <c r="T47" s="224"/>
      <c r="U47" s="163" t="s">
        <v>25</v>
      </c>
      <c r="V47" s="163"/>
      <c r="W47" s="163"/>
      <c r="X47" s="163"/>
      <c r="Y47" s="225" t="s">
        <v>57</v>
      </c>
      <c r="Z47" s="225"/>
      <c r="AA47" s="225"/>
      <c r="AB47" s="225"/>
      <c r="AC47" s="225"/>
      <c r="AD47" s="225"/>
      <c r="AE47" s="225"/>
      <c r="AF47" s="225"/>
      <c r="AG47" s="225"/>
      <c r="AH47" s="14"/>
      <c r="AI47" s="216"/>
      <c r="AJ47" s="217"/>
      <c r="AK47" s="218"/>
      <c r="AL47" s="216"/>
      <c r="AM47" s="217"/>
      <c r="AN47" s="218"/>
      <c r="AO47" s="216"/>
      <c r="AP47" s="217"/>
      <c r="AQ47" s="218"/>
      <c r="AR47" s="216"/>
      <c r="AS47" s="217"/>
      <c r="AT47" s="218"/>
    </row>
    <row r="48" spans="1:46" ht="22.5" customHeight="1" x14ac:dyDescent="0.4">
      <c r="A48" s="15"/>
      <c r="B48" s="92"/>
      <c r="C48" s="93"/>
      <c r="D48" s="93"/>
      <c r="E48" s="93"/>
      <c r="F48" s="93"/>
      <c r="G48" s="165"/>
      <c r="H48" s="163" t="s">
        <v>26</v>
      </c>
      <c r="I48" s="163"/>
      <c r="J48" s="163"/>
      <c r="K48" s="163"/>
      <c r="L48" s="226" t="s">
        <v>36</v>
      </c>
      <c r="M48" s="227"/>
      <c r="N48" s="228" t="s">
        <v>59</v>
      </c>
      <c r="O48" s="228"/>
      <c r="P48" s="228"/>
      <c r="Q48" s="228"/>
      <c r="R48" s="228"/>
      <c r="S48" s="228"/>
      <c r="T48" s="228"/>
      <c r="U48" s="228"/>
      <c r="V48" s="228"/>
      <c r="W48" s="228"/>
      <c r="X48" s="230" t="s">
        <v>58</v>
      </c>
      <c r="Y48" s="228"/>
      <c r="Z48" s="228"/>
      <c r="AA48" s="228"/>
      <c r="AB48" s="228"/>
      <c r="AC48" s="228"/>
      <c r="AD48" s="228"/>
      <c r="AE48" s="228"/>
      <c r="AF48" s="228"/>
      <c r="AG48" s="229"/>
      <c r="AH48" s="14"/>
      <c r="AI48" s="219"/>
      <c r="AJ48" s="220"/>
      <c r="AK48" s="221"/>
      <c r="AL48" s="219"/>
      <c r="AM48" s="220"/>
      <c r="AN48" s="221"/>
      <c r="AO48" s="219"/>
      <c r="AP48" s="220"/>
      <c r="AQ48" s="221"/>
      <c r="AR48" s="219"/>
      <c r="AS48" s="220"/>
      <c r="AT48" s="221"/>
    </row>
    <row r="49" ht="9" customHeight="1" x14ac:dyDescent="0.4"/>
  </sheetData>
  <mergeCells count="119">
    <mergeCell ref="U41:AD42"/>
    <mergeCell ref="AE41:AL42"/>
    <mergeCell ref="B46:G48"/>
    <mergeCell ref="U43:AD44"/>
    <mergeCell ref="AE43:AL44"/>
    <mergeCell ref="AM43:AT44"/>
    <mergeCell ref="AO46:AQ48"/>
    <mergeCell ref="AR46:AT48"/>
    <mergeCell ref="H47:K47"/>
    <mergeCell ref="L47:T47"/>
    <mergeCell ref="U47:X47"/>
    <mergeCell ref="Y47:AG47"/>
    <mergeCell ref="H48:K48"/>
    <mergeCell ref="L48:M48"/>
    <mergeCell ref="N48:W48"/>
    <mergeCell ref="H46:K46"/>
    <mergeCell ref="L46:T46"/>
    <mergeCell ref="U46:X46"/>
    <mergeCell ref="Y46:AG46"/>
    <mergeCell ref="AI46:AK48"/>
    <mergeCell ref="X48:AG48"/>
    <mergeCell ref="AL46:AN48"/>
    <mergeCell ref="AM41:AT42"/>
    <mergeCell ref="B43:R44"/>
    <mergeCell ref="S43:T44"/>
    <mergeCell ref="B33:R34"/>
    <mergeCell ref="S33:T34"/>
    <mergeCell ref="U33:AD34"/>
    <mergeCell ref="AE33:AL34"/>
    <mergeCell ref="AM33:AT34"/>
    <mergeCell ref="B35:R36"/>
    <mergeCell ref="S35:T36"/>
    <mergeCell ref="U35:AD36"/>
    <mergeCell ref="AE35:AL36"/>
    <mergeCell ref="AM35:AT36"/>
    <mergeCell ref="B37:R38"/>
    <mergeCell ref="S37:T38"/>
    <mergeCell ref="U37:AD38"/>
    <mergeCell ref="AE37:AL38"/>
    <mergeCell ref="AM37:AT38"/>
    <mergeCell ref="B39:R40"/>
    <mergeCell ref="S39:T40"/>
    <mergeCell ref="U39:AD40"/>
    <mergeCell ref="AE39:AL40"/>
    <mergeCell ref="AM39:AT40"/>
    <mergeCell ref="B41:R42"/>
    <mergeCell ref="S41:T42"/>
    <mergeCell ref="B29:R30"/>
    <mergeCell ref="S29:T30"/>
    <mergeCell ref="U29:AD30"/>
    <mergeCell ref="AE29:AL30"/>
    <mergeCell ref="AM29:AT30"/>
    <mergeCell ref="B31:R32"/>
    <mergeCell ref="S31:T32"/>
    <mergeCell ref="U31:AD32"/>
    <mergeCell ref="AE31:AL32"/>
    <mergeCell ref="AM31:AT32"/>
    <mergeCell ref="AM25:AT26"/>
    <mergeCell ref="B27:R28"/>
    <mergeCell ref="S27:T28"/>
    <mergeCell ref="U27:AD28"/>
    <mergeCell ref="AE27:AL28"/>
    <mergeCell ref="AM27:AT28"/>
    <mergeCell ref="M23:X23"/>
    <mergeCell ref="T24:X24"/>
    <mergeCell ref="B25:R26"/>
    <mergeCell ref="S25:T26"/>
    <mergeCell ref="U25:AD26"/>
    <mergeCell ref="AE25:AL26"/>
    <mergeCell ref="M19:X19"/>
    <mergeCell ref="B20:L21"/>
    <mergeCell ref="M20:X21"/>
    <mergeCell ref="Y20:AI21"/>
    <mergeCell ref="AJ20:AT21"/>
    <mergeCell ref="B22:L22"/>
    <mergeCell ref="N22:X22"/>
    <mergeCell ref="Z22:AI22"/>
    <mergeCell ref="AJ22:AT22"/>
    <mergeCell ref="B15:L16"/>
    <mergeCell ref="M15:AI16"/>
    <mergeCell ref="AJ15:AT16"/>
    <mergeCell ref="B17:L18"/>
    <mergeCell ref="M17:AI18"/>
    <mergeCell ref="AJ17:AT18"/>
    <mergeCell ref="AA12:AC12"/>
    <mergeCell ref="AD12:AJ12"/>
    <mergeCell ref="AK12:AM12"/>
    <mergeCell ref="B13:Y13"/>
    <mergeCell ref="AA13:AC13"/>
    <mergeCell ref="AD13:AJ13"/>
    <mergeCell ref="AA7:AC8"/>
    <mergeCell ref="AD7:AT8"/>
    <mergeCell ref="B8:E9"/>
    <mergeCell ref="F8:K9"/>
    <mergeCell ref="L8:R9"/>
    <mergeCell ref="S8:Y9"/>
    <mergeCell ref="AA9:AC11"/>
    <mergeCell ref="AD9:AT11"/>
    <mergeCell ref="B10:E12"/>
    <mergeCell ref="F10:Y12"/>
    <mergeCell ref="AQ2:AR3"/>
    <mergeCell ref="AS2:AT3"/>
    <mergeCell ref="B5:N6"/>
    <mergeCell ref="AA6:AC6"/>
    <mergeCell ref="AE6:AH6"/>
    <mergeCell ref="AI6:AM6"/>
    <mergeCell ref="AN6:AT6"/>
    <mergeCell ref="AG2:AG3"/>
    <mergeCell ref="AH2:AI3"/>
    <mergeCell ref="AJ2:AL3"/>
    <mergeCell ref="AM2:AM3"/>
    <mergeCell ref="AN2:AO3"/>
    <mergeCell ref="AP2:AP3"/>
    <mergeCell ref="B2:C3"/>
    <mergeCell ref="D2:G3"/>
    <mergeCell ref="H2:H3"/>
    <mergeCell ref="I2:J3"/>
    <mergeCell ref="K2:N3"/>
    <mergeCell ref="P2:AE3"/>
  </mergeCells>
  <phoneticPr fontId="1"/>
  <dataValidations count="1">
    <dataValidation type="list" allowBlank="1" showInputMessage="1" showErrorMessage="1" sqref="AI6:AM6" xr:uid="{A2FF25B3-18CB-4987-B5FA-9D6E0FE74836}">
      <formula1>"登録番号　T,【免税事業者】"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3"/>
  <sheetViews>
    <sheetView showGridLines="0" showZeros="0" zoomScaleNormal="100" zoomScaleSheetLayoutView="100" workbookViewId="0">
      <selection activeCell="D2" sqref="D2:G3"/>
    </sheetView>
  </sheetViews>
  <sheetFormatPr defaultColWidth="2.875" defaultRowHeight="15" customHeight="1" x14ac:dyDescent="0.4"/>
  <cols>
    <col min="1" max="1" width="2.875" style="1"/>
    <col min="2" max="3" width="2.875" style="1" customWidth="1"/>
    <col min="4" max="7" width="2.875" style="1"/>
    <col min="8" max="8" width="2.875" style="1" customWidth="1"/>
    <col min="9" max="11" width="2.875" style="1"/>
    <col min="12" max="12" width="2.875" style="1" customWidth="1"/>
    <col min="13" max="13" width="3.25" style="1" customWidth="1"/>
    <col min="14" max="24" width="2.875" style="1"/>
    <col min="25" max="25" width="4.125" style="1" bestFit="1" customWidth="1"/>
    <col min="26" max="51" width="2.875" style="1"/>
    <col min="52" max="52" width="4.5" style="1" hidden="1" customWidth="1"/>
    <col min="53" max="16384" width="2.875" style="1"/>
  </cols>
  <sheetData>
    <row r="1" spans="2:46" ht="19.5" customHeight="1" x14ac:dyDescent="0.4"/>
    <row r="2" spans="2:46" ht="15" customHeight="1" x14ac:dyDescent="0.4">
      <c r="B2" s="82" t="s">
        <v>8</v>
      </c>
      <c r="C2" s="82"/>
      <c r="D2" s="491"/>
      <c r="E2" s="492"/>
      <c r="F2" s="492"/>
      <c r="G2" s="493"/>
      <c r="H2" s="82" t="s">
        <v>1</v>
      </c>
      <c r="I2" s="491"/>
      <c r="J2" s="493"/>
      <c r="K2" s="82" t="s">
        <v>17</v>
      </c>
      <c r="L2" s="82"/>
      <c r="M2" s="82"/>
      <c r="N2" s="82"/>
      <c r="P2" s="89" t="s">
        <v>15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G2" s="22"/>
      <c r="AH2" s="74" t="s">
        <v>0</v>
      </c>
      <c r="AI2" s="75"/>
      <c r="AJ2" s="489"/>
      <c r="AK2" s="489"/>
      <c r="AL2" s="489"/>
      <c r="AM2" s="48" t="s">
        <v>1</v>
      </c>
      <c r="AN2" s="431"/>
      <c r="AO2" s="431"/>
      <c r="AP2" s="48" t="s">
        <v>2</v>
      </c>
      <c r="AQ2" s="431"/>
      <c r="AR2" s="431"/>
      <c r="AS2" s="48" t="s">
        <v>35</v>
      </c>
      <c r="AT2" s="49"/>
    </row>
    <row r="3" spans="2:46" ht="15" customHeight="1" x14ac:dyDescent="0.4">
      <c r="B3" s="82"/>
      <c r="C3" s="82"/>
      <c r="D3" s="494"/>
      <c r="E3" s="495"/>
      <c r="F3" s="495"/>
      <c r="G3" s="496"/>
      <c r="H3" s="82"/>
      <c r="I3" s="494"/>
      <c r="J3" s="496"/>
      <c r="K3" s="82"/>
      <c r="L3" s="82"/>
      <c r="M3" s="82"/>
      <c r="N3" s="82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G3" s="22"/>
      <c r="AH3" s="76"/>
      <c r="AI3" s="77"/>
      <c r="AJ3" s="490"/>
      <c r="AK3" s="490"/>
      <c r="AL3" s="490"/>
      <c r="AM3" s="50"/>
      <c r="AN3" s="432"/>
      <c r="AO3" s="432"/>
      <c r="AP3" s="50"/>
      <c r="AQ3" s="432"/>
      <c r="AR3" s="432"/>
      <c r="AS3" s="50"/>
      <c r="AT3" s="51"/>
    </row>
    <row r="4" spans="2:46" ht="7.5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AC4" s="3"/>
      <c r="AD4" s="3"/>
      <c r="AH4" s="3"/>
      <c r="AK4" s="3"/>
      <c r="AN4" s="3"/>
      <c r="AO4" s="3"/>
    </row>
    <row r="5" spans="2:46" ht="20.25" customHeight="1" x14ac:dyDescent="0.4">
      <c r="B5" s="52" t="s">
        <v>33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AA5" s="28"/>
      <c r="AB5" s="28"/>
      <c r="AC5" s="28"/>
      <c r="AD5" s="27"/>
      <c r="AE5" s="27"/>
      <c r="AF5" s="27"/>
      <c r="AG5" s="27"/>
      <c r="AH5" s="27"/>
      <c r="AI5" s="27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2:46" ht="22.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AA6" s="23"/>
      <c r="AB6" s="26"/>
      <c r="AC6" s="24"/>
      <c r="AD6" s="18" t="s">
        <v>37</v>
      </c>
      <c r="AE6" s="500"/>
      <c r="AF6" s="500"/>
      <c r="AG6" s="500"/>
      <c r="AH6" s="500"/>
      <c r="AI6" s="508"/>
      <c r="AJ6" s="509"/>
      <c r="AK6" s="509"/>
      <c r="AL6" s="509"/>
      <c r="AM6" s="509"/>
      <c r="AN6" s="511"/>
      <c r="AO6" s="511"/>
      <c r="AP6" s="511"/>
      <c r="AQ6" s="511"/>
      <c r="AR6" s="511"/>
      <c r="AS6" s="511"/>
      <c r="AT6" s="512"/>
    </row>
    <row r="7" spans="2:46" ht="22.5" customHeight="1" x14ac:dyDescent="0.4">
      <c r="AA7" s="58" t="s">
        <v>13</v>
      </c>
      <c r="AB7" s="59"/>
      <c r="AC7" s="59"/>
      <c r="AD7" s="501"/>
      <c r="AE7" s="501"/>
      <c r="AF7" s="501"/>
      <c r="AG7" s="501"/>
      <c r="AH7" s="501"/>
      <c r="AI7" s="501"/>
      <c r="AJ7" s="501"/>
      <c r="AK7" s="501"/>
      <c r="AL7" s="501"/>
      <c r="AM7" s="501"/>
      <c r="AN7" s="501"/>
      <c r="AO7" s="501"/>
      <c r="AP7" s="501"/>
      <c r="AQ7" s="501"/>
      <c r="AR7" s="501"/>
      <c r="AS7" s="501"/>
      <c r="AT7" s="502"/>
    </row>
    <row r="8" spans="2:46" ht="22.5" customHeight="1" x14ac:dyDescent="0.4">
      <c r="B8" s="497" t="s">
        <v>7</v>
      </c>
      <c r="C8" s="434"/>
      <c r="D8" s="434"/>
      <c r="E8" s="483"/>
      <c r="F8" s="485"/>
      <c r="G8" s="486"/>
      <c r="H8" s="486"/>
      <c r="I8" s="486"/>
      <c r="J8" s="486"/>
      <c r="K8" s="486"/>
      <c r="L8" s="499" t="s">
        <v>21</v>
      </c>
      <c r="M8" s="434"/>
      <c r="N8" s="434"/>
      <c r="O8" s="434"/>
      <c r="P8" s="434"/>
      <c r="Q8" s="434"/>
      <c r="R8" s="483"/>
      <c r="S8" s="504"/>
      <c r="T8" s="504"/>
      <c r="U8" s="504"/>
      <c r="V8" s="504"/>
      <c r="W8" s="504"/>
      <c r="X8" s="504"/>
      <c r="Y8" s="505"/>
      <c r="Z8" s="4"/>
      <c r="AA8" s="58"/>
      <c r="AB8" s="59"/>
      <c r="AC8" s="59"/>
      <c r="AD8" s="501"/>
      <c r="AE8" s="501"/>
      <c r="AF8" s="501"/>
      <c r="AG8" s="501"/>
      <c r="AH8" s="501"/>
      <c r="AI8" s="501"/>
      <c r="AJ8" s="501"/>
      <c r="AK8" s="501"/>
      <c r="AL8" s="501"/>
      <c r="AM8" s="501"/>
      <c r="AN8" s="501"/>
      <c r="AO8" s="501"/>
      <c r="AP8" s="501"/>
      <c r="AQ8" s="501"/>
      <c r="AR8" s="501"/>
      <c r="AS8" s="501"/>
      <c r="AT8" s="502"/>
    </row>
    <row r="9" spans="2:46" ht="22.5" customHeight="1" x14ac:dyDescent="0.4">
      <c r="B9" s="498"/>
      <c r="C9" s="437"/>
      <c r="D9" s="437"/>
      <c r="E9" s="484"/>
      <c r="F9" s="487"/>
      <c r="G9" s="488"/>
      <c r="H9" s="488"/>
      <c r="I9" s="488"/>
      <c r="J9" s="488"/>
      <c r="K9" s="488"/>
      <c r="L9" s="436"/>
      <c r="M9" s="437"/>
      <c r="N9" s="437"/>
      <c r="O9" s="437"/>
      <c r="P9" s="437"/>
      <c r="Q9" s="437"/>
      <c r="R9" s="484"/>
      <c r="S9" s="506"/>
      <c r="T9" s="506"/>
      <c r="U9" s="506"/>
      <c r="V9" s="506"/>
      <c r="W9" s="506"/>
      <c r="X9" s="506"/>
      <c r="Y9" s="507"/>
      <c r="Z9" s="4"/>
      <c r="AA9" s="58" t="s">
        <v>16</v>
      </c>
      <c r="AB9" s="59"/>
      <c r="AC9" s="59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N9" s="476"/>
      <c r="AO9" s="476"/>
      <c r="AP9" s="476"/>
      <c r="AQ9" s="476"/>
      <c r="AR9" s="476"/>
      <c r="AS9" s="476"/>
      <c r="AT9" s="477"/>
    </row>
    <row r="10" spans="2:46" ht="22.5" customHeight="1" x14ac:dyDescent="0.4">
      <c r="B10" s="448" t="s">
        <v>27</v>
      </c>
      <c r="C10" s="449"/>
      <c r="D10" s="449"/>
      <c r="E10" s="450"/>
      <c r="F10" s="457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9"/>
      <c r="Z10" s="4"/>
      <c r="AA10" s="58"/>
      <c r="AB10" s="59"/>
      <c r="AC10" s="59"/>
      <c r="AD10" s="476"/>
      <c r="AE10" s="476"/>
      <c r="AF10" s="476"/>
      <c r="AG10" s="476"/>
      <c r="AH10" s="476"/>
      <c r="AI10" s="476"/>
      <c r="AJ10" s="476"/>
      <c r="AK10" s="476"/>
      <c r="AL10" s="476"/>
      <c r="AM10" s="476"/>
      <c r="AN10" s="476"/>
      <c r="AO10" s="476"/>
      <c r="AP10" s="476"/>
      <c r="AQ10" s="476"/>
      <c r="AR10" s="476"/>
      <c r="AS10" s="476"/>
      <c r="AT10" s="477"/>
    </row>
    <row r="11" spans="2:46" ht="22.5" customHeight="1" x14ac:dyDescent="0.4">
      <c r="B11" s="451"/>
      <c r="C11" s="452"/>
      <c r="D11" s="452"/>
      <c r="E11" s="453"/>
      <c r="F11" s="460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2"/>
      <c r="Z11" s="4"/>
      <c r="AA11" s="58"/>
      <c r="AB11" s="59"/>
      <c r="AC11" s="59"/>
      <c r="AD11" s="476"/>
      <c r="AE11" s="476"/>
      <c r="AF11" s="476"/>
      <c r="AG11" s="476"/>
      <c r="AH11" s="476"/>
      <c r="AI11" s="476"/>
      <c r="AJ11" s="476"/>
      <c r="AK11" s="476"/>
      <c r="AL11" s="476"/>
      <c r="AM11" s="476"/>
      <c r="AN11" s="476"/>
      <c r="AO11" s="476"/>
      <c r="AP11" s="476"/>
      <c r="AQ11" s="476"/>
      <c r="AR11" s="476"/>
      <c r="AS11" s="476"/>
      <c r="AT11" s="477"/>
    </row>
    <row r="12" spans="2:46" ht="22.5" customHeight="1" x14ac:dyDescent="0.4">
      <c r="B12" s="454"/>
      <c r="C12" s="455"/>
      <c r="D12" s="455"/>
      <c r="E12" s="456"/>
      <c r="F12" s="463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5"/>
      <c r="Z12" s="4"/>
      <c r="AA12" s="58" t="s">
        <v>18</v>
      </c>
      <c r="AB12" s="59"/>
      <c r="AC12" s="59"/>
      <c r="AD12" s="478"/>
      <c r="AE12" s="478"/>
      <c r="AF12" s="478"/>
      <c r="AG12" s="478"/>
      <c r="AH12" s="478"/>
      <c r="AI12" s="478"/>
      <c r="AJ12" s="478"/>
      <c r="AK12" s="25"/>
      <c r="AL12" s="25"/>
      <c r="AM12" s="25"/>
      <c r="AN12" s="19"/>
      <c r="AO12" s="19"/>
      <c r="AP12" s="19"/>
      <c r="AQ12" s="19"/>
      <c r="AR12" s="19"/>
      <c r="AS12" s="34" t="s">
        <v>38</v>
      </c>
      <c r="AT12" s="20"/>
    </row>
    <row r="13" spans="2:46" ht="22.5" customHeight="1" x14ac:dyDescent="0.4">
      <c r="B13" s="252" t="s">
        <v>28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4"/>
      <c r="AA13" s="157" t="s">
        <v>19</v>
      </c>
      <c r="AB13" s="158"/>
      <c r="AC13" s="158"/>
      <c r="AD13" s="510"/>
      <c r="AE13" s="510"/>
      <c r="AF13" s="510"/>
      <c r="AG13" s="510"/>
      <c r="AH13" s="510"/>
      <c r="AI13" s="510"/>
      <c r="AJ13" s="510"/>
      <c r="AK13" s="31"/>
      <c r="AL13" s="31"/>
      <c r="AM13" s="31"/>
      <c r="AN13" s="31"/>
      <c r="AO13" s="31"/>
      <c r="AP13" s="31"/>
      <c r="AQ13" s="31"/>
      <c r="AR13" s="31"/>
      <c r="AS13" s="31"/>
      <c r="AT13" s="32"/>
    </row>
    <row r="14" spans="2:46" ht="15" customHeight="1" thickBot="1" x14ac:dyDescent="0.45">
      <c r="B14" s="2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/>
      <c r="AC14" s="5"/>
      <c r="AD14" s="5"/>
      <c r="AE14" s="5"/>
      <c r="AF14" s="5"/>
      <c r="AG14" s="5"/>
      <c r="AH14" s="5"/>
      <c r="AI14" s="5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6" ht="15" customHeight="1" thickTop="1" x14ac:dyDescent="0.4">
      <c r="B15" s="466" t="s">
        <v>14</v>
      </c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474" t="s">
        <v>9</v>
      </c>
      <c r="N15" s="475"/>
      <c r="O15" s="475"/>
      <c r="P15" s="475"/>
      <c r="Q15" s="475"/>
      <c r="R15" s="475"/>
      <c r="S15" s="475"/>
      <c r="T15" s="475"/>
      <c r="U15" s="475"/>
      <c r="V15" s="475"/>
      <c r="W15" s="475"/>
      <c r="X15" s="503"/>
      <c r="Y15" s="474" t="s">
        <v>10</v>
      </c>
      <c r="Z15" s="475"/>
      <c r="AA15" s="475"/>
      <c r="AB15" s="475"/>
      <c r="AC15" s="475"/>
      <c r="AD15" s="475"/>
      <c r="AE15" s="475"/>
      <c r="AF15" s="475"/>
      <c r="AG15" s="475"/>
      <c r="AH15" s="475"/>
      <c r="AI15" s="475"/>
      <c r="AJ15" s="439" t="s">
        <v>6</v>
      </c>
      <c r="AK15" s="440"/>
      <c r="AL15" s="440"/>
      <c r="AM15" s="440"/>
      <c r="AN15" s="440"/>
      <c r="AO15" s="440"/>
      <c r="AP15" s="440"/>
      <c r="AQ15" s="440"/>
      <c r="AR15" s="440"/>
      <c r="AS15" s="440"/>
      <c r="AT15" s="441"/>
    </row>
    <row r="16" spans="2:46" ht="15" customHeight="1" x14ac:dyDescent="0.4">
      <c r="B16" s="468"/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10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2"/>
      <c r="Y16" s="410"/>
      <c r="Z16" s="411"/>
      <c r="AA16" s="411"/>
      <c r="AB16" s="411"/>
      <c r="AC16" s="411"/>
      <c r="AD16" s="411"/>
      <c r="AE16" s="411"/>
      <c r="AF16" s="411"/>
      <c r="AG16" s="411"/>
      <c r="AH16" s="411"/>
      <c r="AI16" s="411"/>
      <c r="AJ16" s="442"/>
      <c r="AK16" s="443"/>
      <c r="AL16" s="443"/>
      <c r="AM16" s="443"/>
      <c r="AN16" s="443"/>
      <c r="AO16" s="443"/>
      <c r="AP16" s="443"/>
      <c r="AQ16" s="443"/>
      <c r="AR16" s="443"/>
      <c r="AS16" s="443"/>
      <c r="AT16" s="444"/>
    </row>
    <row r="17" spans="2:54" ht="30.75" customHeight="1" x14ac:dyDescent="0.4">
      <c r="B17" s="151">
        <f>SUM(AE25:AL58)</f>
        <v>0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6">
        <v>0.1</v>
      </c>
      <c r="N17" s="138">
        <f>SUMIF(S25:T58,10%,AE25:AL58)</f>
        <v>0</v>
      </c>
      <c r="O17" s="138"/>
      <c r="P17" s="138"/>
      <c r="Q17" s="138"/>
      <c r="R17" s="138"/>
      <c r="S17" s="138"/>
      <c r="T17" s="138"/>
      <c r="U17" s="138"/>
      <c r="V17" s="138"/>
      <c r="W17" s="138"/>
      <c r="X17" s="139"/>
      <c r="Y17" s="6">
        <v>0.1</v>
      </c>
      <c r="Z17" s="128">
        <f>IFERROR(ROUND(Y17*N17,0),"")</f>
        <v>0</v>
      </c>
      <c r="AA17" s="128"/>
      <c r="AB17" s="128"/>
      <c r="AC17" s="128"/>
      <c r="AD17" s="128"/>
      <c r="AE17" s="128"/>
      <c r="AF17" s="128"/>
      <c r="AG17" s="128"/>
      <c r="AH17" s="128"/>
      <c r="AI17" s="128"/>
      <c r="AJ17" s="129">
        <f>IFERROR(SUM(B17+Z17+Z18),"")</f>
        <v>0</v>
      </c>
      <c r="AK17" s="130"/>
      <c r="AL17" s="130"/>
      <c r="AM17" s="130"/>
      <c r="AN17" s="130"/>
      <c r="AO17" s="130"/>
      <c r="AP17" s="130"/>
      <c r="AQ17" s="130"/>
      <c r="AR17" s="130"/>
      <c r="AS17" s="130"/>
      <c r="AT17" s="131"/>
      <c r="AZ17" s="7">
        <v>0.08</v>
      </c>
    </row>
    <row r="18" spans="2:54" ht="30.75" customHeight="1" x14ac:dyDescent="0.15">
      <c r="B18" s="15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6">
        <v>0.08</v>
      </c>
      <c r="N18" s="138">
        <f>SUMIF(S25:T58,8%,AE25:AL58)</f>
        <v>0</v>
      </c>
      <c r="O18" s="138"/>
      <c r="P18" s="138"/>
      <c r="Q18" s="138"/>
      <c r="R18" s="138"/>
      <c r="S18" s="138"/>
      <c r="T18" s="138"/>
      <c r="U18" s="138"/>
      <c r="V18" s="138"/>
      <c r="W18" s="138"/>
      <c r="X18" s="139"/>
      <c r="Y18" s="6">
        <v>0.08</v>
      </c>
      <c r="Z18" s="128">
        <f>IFERROR(ROUND(Y18*N18,0),"")</f>
        <v>0</v>
      </c>
      <c r="AA18" s="128"/>
      <c r="AB18" s="128"/>
      <c r="AC18" s="128"/>
      <c r="AD18" s="128"/>
      <c r="AE18" s="128"/>
      <c r="AF18" s="128"/>
      <c r="AG18" s="128"/>
      <c r="AH18" s="128"/>
      <c r="AI18" s="128"/>
      <c r="AJ18" s="132"/>
      <c r="AK18" s="133"/>
      <c r="AL18" s="133"/>
      <c r="AM18" s="133"/>
      <c r="AN18" s="133"/>
      <c r="AO18" s="133"/>
      <c r="AP18" s="133"/>
      <c r="AQ18" s="133"/>
      <c r="AR18" s="133"/>
      <c r="AS18" s="133"/>
      <c r="AT18" s="134"/>
      <c r="AY18" s="8"/>
      <c r="AZ18" s="8"/>
      <c r="BA18" s="8"/>
      <c r="BB18" s="8"/>
    </row>
    <row r="19" spans="2:54" ht="30.75" customHeight="1" thickBot="1" x14ac:dyDescent="0.2"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21" t="s">
        <v>11</v>
      </c>
      <c r="N19" s="140">
        <f>SUMIF(S25:T58,"非",AE25:AL58)</f>
        <v>0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41"/>
      <c r="Y19" s="21" t="s">
        <v>11</v>
      </c>
      <c r="Z19" s="142" t="s">
        <v>12</v>
      </c>
      <c r="AA19" s="142"/>
      <c r="AB19" s="142"/>
      <c r="AC19" s="142"/>
      <c r="AD19" s="142"/>
      <c r="AE19" s="142"/>
      <c r="AF19" s="142"/>
      <c r="AG19" s="142"/>
      <c r="AH19" s="142"/>
      <c r="AI19" s="142"/>
      <c r="AJ19" s="135"/>
      <c r="AK19" s="136"/>
      <c r="AL19" s="136"/>
      <c r="AM19" s="136"/>
      <c r="AN19" s="136"/>
      <c r="AO19" s="136"/>
      <c r="AP19" s="136"/>
      <c r="AQ19" s="136"/>
      <c r="AR19" s="136"/>
      <c r="AS19" s="136"/>
      <c r="AT19" s="137"/>
      <c r="AY19" s="8"/>
      <c r="AZ19" s="8"/>
      <c r="BA19" s="8"/>
      <c r="BB19" s="8"/>
    </row>
    <row r="20" spans="2:54" customFormat="1" ht="30.75" customHeight="1" thickTop="1" x14ac:dyDescent="0.1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46" t="str">
        <f>IF((B17-N17-N18-N19=0),"","税率　再確認")</f>
        <v/>
      </c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17"/>
      <c r="AQ20" s="1"/>
      <c r="AR20" s="1"/>
      <c r="AS20" s="1"/>
      <c r="AT20" s="1"/>
      <c r="AY20" s="8"/>
      <c r="AZ20" s="8"/>
      <c r="BA20" s="8"/>
      <c r="BB20" s="8"/>
    </row>
    <row r="21" spans="2:54" ht="14.25" customHeight="1" x14ac:dyDescent="0.4">
      <c r="B21" s="4"/>
      <c r="C21" s="4"/>
      <c r="D21" s="4"/>
      <c r="E21" s="4"/>
      <c r="F21" s="4"/>
      <c r="G21" s="4"/>
      <c r="H21" s="4"/>
      <c r="I21" s="4"/>
      <c r="O21" s="4"/>
      <c r="P21" s="4"/>
      <c r="Q21" s="4"/>
      <c r="R21" s="4"/>
      <c r="S21" s="4"/>
      <c r="T21" s="147"/>
      <c r="U21" s="147"/>
      <c r="V21" s="147"/>
      <c r="W21" s="147"/>
      <c r="X21" s="147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2:54" ht="9" customHeight="1" x14ac:dyDescent="0.4">
      <c r="B22" s="4"/>
      <c r="C22" s="4"/>
      <c r="D22" s="11"/>
      <c r="E22" s="11"/>
      <c r="F22" s="11"/>
      <c r="G22" s="11"/>
      <c r="H22" s="12"/>
      <c r="I22" s="12"/>
      <c r="O22" s="13"/>
      <c r="P22" s="13"/>
      <c r="Q22" s="4"/>
      <c r="R22" s="4"/>
      <c r="S22" s="4"/>
      <c r="T22" s="148"/>
      <c r="U22" s="148"/>
      <c r="V22" s="148"/>
      <c r="W22" s="148"/>
      <c r="X22" s="148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2:54" ht="18.75" customHeight="1" x14ac:dyDescent="0.4">
      <c r="B23" s="479" t="s">
        <v>3</v>
      </c>
      <c r="C23" s="481" t="s">
        <v>4</v>
      </c>
      <c r="D23" s="433" t="s">
        <v>46</v>
      </c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34"/>
      <c r="P23" s="434"/>
      <c r="Q23" s="434"/>
      <c r="R23" s="483"/>
      <c r="S23" s="433" t="s">
        <v>20</v>
      </c>
      <c r="T23" s="483"/>
      <c r="U23" s="481" t="s">
        <v>5</v>
      </c>
      <c r="V23" s="481"/>
      <c r="W23" s="481" t="s">
        <v>45</v>
      </c>
      <c r="X23" s="481"/>
      <c r="Y23" s="481"/>
      <c r="Z23" s="481" t="s">
        <v>44</v>
      </c>
      <c r="AA23" s="481"/>
      <c r="AB23" s="481"/>
      <c r="AC23" s="481"/>
      <c r="AD23" s="481"/>
      <c r="AE23" s="433" t="s">
        <v>43</v>
      </c>
      <c r="AF23" s="434"/>
      <c r="AG23" s="434"/>
      <c r="AH23" s="434"/>
      <c r="AI23" s="434"/>
      <c r="AJ23" s="434"/>
      <c r="AK23" s="434"/>
      <c r="AL23" s="483"/>
      <c r="AM23" s="433" t="s">
        <v>41</v>
      </c>
      <c r="AN23" s="434"/>
      <c r="AO23" s="434"/>
      <c r="AP23" s="434"/>
      <c r="AQ23" s="434"/>
      <c r="AR23" s="434"/>
      <c r="AS23" s="434"/>
      <c r="AT23" s="435"/>
    </row>
    <row r="24" spans="2:54" s="3" customFormat="1" ht="18.75" customHeight="1" x14ac:dyDescent="0.4">
      <c r="B24" s="480"/>
      <c r="C24" s="482"/>
      <c r="D24" s="436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84"/>
      <c r="S24" s="436"/>
      <c r="T24" s="484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36"/>
      <c r="AF24" s="437"/>
      <c r="AG24" s="437"/>
      <c r="AH24" s="437"/>
      <c r="AI24" s="437"/>
      <c r="AJ24" s="437"/>
      <c r="AK24" s="437"/>
      <c r="AL24" s="484"/>
      <c r="AM24" s="436"/>
      <c r="AN24" s="437"/>
      <c r="AO24" s="437"/>
      <c r="AP24" s="437"/>
      <c r="AQ24" s="437"/>
      <c r="AR24" s="437"/>
      <c r="AS24" s="437"/>
      <c r="AT24" s="438"/>
    </row>
    <row r="25" spans="2:54" ht="18.75" customHeight="1" x14ac:dyDescent="0.4">
      <c r="B25" s="419"/>
      <c r="C25" s="421"/>
      <c r="D25" s="413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316"/>
      <c r="T25" s="417"/>
      <c r="U25" s="469"/>
      <c r="V25" s="469"/>
      <c r="W25" s="470"/>
      <c r="X25" s="470"/>
      <c r="Y25" s="470"/>
      <c r="Z25" s="445"/>
      <c r="AA25" s="445"/>
      <c r="AB25" s="445"/>
      <c r="AC25" s="445"/>
      <c r="AD25" s="445"/>
      <c r="AE25" s="179" t="str">
        <f t="shared" ref="AE25" si="0">IF(W25*Z25=0,"",W25*Z25)</f>
        <v/>
      </c>
      <c r="AF25" s="180"/>
      <c r="AG25" s="180"/>
      <c r="AH25" s="180"/>
      <c r="AI25" s="180"/>
      <c r="AJ25" s="180"/>
      <c r="AK25" s="180"/>
      <c r="AL25" s="181"/>
      <c r="AM25" s="185"/>
      <c r="AN25" s="186"/>
      <c r="AO25" s="186"/>
      <c r="AP25" s="186"/>
      <c r="AQ25" s="186"/>
      <c r="AR25" s="186"/>
      <c r="AS25" s="186"/>
      <c r="AT25" s="187"/>
    </row>
    <row r="26" spans="2:54" ht="18.75" customHeight="1" x14ac:dyDescent="0.4">
      <c r="B26" s="419"/>
      <c r="C26" s="421"/>
      <c r="D26" s="415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269"/>
      <c r="T26" s="418"/>
      <c r="U26" s="469"/>
      <c r="V26" s="469"/>
      <c r="W26" s="470"/>
      <c r="X26" s="470"/>
      <c r="Y26" s="470"/>
      <c r="Z26" s="445"/>
      <c r="AA26" s="445"/>
      <c r="AB26" s="445"/>
      <c r="AC26" s="445"/>
      <c r="AD26" s="445"/>
      <c r="AE26" s="182"/>
      <c r="AF26" s="183"/>
      <c r="AG26" s="183"/>
      <c r="AH26" s="183"/>
      <c r="AI26" s="183"/>
      <c r="AJ26" s="183"/>
      <c r="AK26" s="183"/>
      <c r="AL26" s="184"/>
      <c r="AM26" s="188"/>
      <c r="AN26" s="189"/>
      <c r="AO26" s="189"/>
      <c r="AP26" s="189"/>
      <c r="AQ26" s="189"/>
      <c r="AR26" s="189"/>
      <c r="AS26" s="189"/>
      <c r="AT26" s="190"/>
    </row>
    <row r="27" spans="2:54" ht="18.75" customHeight="1" x14ac:dyDescent="0.4">
      <c r="B27" s="419"/>
      <c r="C27" s="421"/>
      <c r="D27" s="413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316"/>
      <c r="T27" s="417"/>
      <c r="U27" s="469"/>
      <c r="V27" s="469"/>
      <c r="W27" s="470"/>
      <c r="X27" s="470"/>
      <c r="Y27" s="470"/>
      <c r="Z27" s="445"/>
      <c r="AA27" s="445"/>
      <c r="AB27" s="445"/>
      <c r="AC27" s="445"/>
      <c r="AD27" s="445"/>
      <c r="AE27" s="179" t="str">
        <f t="shared" ref="AE27" si="1">IF(W27*Z27=0,"",W27*Z27)</f>
        <v/>
      </c>
      <c r="AF27" s="180"/>
      <c r="AG27" s="180"/>
      <c r="AH27" s="180"/>
      <c r="AI27" s="180"/>
      <c r="AJ27" s="180"/>
      <c r="AK27" s="180"/>
      <c r="AL27" s="181"/>
      <c r="AM27" s="185"/>
      <c r="AN27" s="186"/>
      <c r="AO27" s="186"/>
      <c r="AP27" s="186"/>
      <c r="AQ27" s="186"/>
      <c r="AR27" s="186"/>
      <c r="AS27" s="186"/>
      <c r="AT27" s="187"/>
    </row>
    <row r="28" spans="2:54" ht="18.75" customHeight="1" x14ac:dyDescent="0.4">
      <c r="B28" s="419"/>
      <c r="C28" s="421"/>
      <c r="D28" s="415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269"/>
      <c r="T28" s="418"/>
      <c r="U28" s="469"/>
      <c r="V28" s="469"/>
      <c r="W28" s="470"/>
      <c r="X28" s="470"/>
      <c r="Y28" s="470"/>
      <c r="Z28" s="445"/>
      <c r="AA28" s="445"/>
      <c r="AB28" s="445"/>
      <c r="AC28" s="445"/>
      <c r="AD28" s="445"/>
      <c r="AE28" s="182"/>
      <c r="AF28" s="183"/>
      <c r="AG28" s="183"/>
      <c r="AH28" s="183"/>
      <c r="AI28" s="183"/>
      <c r="AJ28" s="183"/>
      <c r="AK28" s="183"/>
      <c r="AL28" s="184"/>
      <c r="AM28" s="188"/>
      <c r="AN28" s="189"/>
      <c r="AO28" s="189"/>
      <c r="AP28" s="189"/>
      <c r="AQ28" s="189"/>
      <c r="AR28" s="189"/>
      <c r="AS28" s="189"/>
      <c r="AT28" s="190"/>
    </row>
    <row r="29" spans="2:54" ht="18.75" customHeight="1" x14ac:dyDescent="0.4">
      <c r="B29" s="419"/>
      <c r="C29" s="421"/>
      <c r="D29" s="413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316"/>
      <c r="T29" s="417"/>
      <c r="U29" s="469"/>
      <c r="V29" s="469"/>
      <c r="W29" s="470"/>
      <c r="X29" s="470"/>
      <c r="Y29" s="470"/>
      <c r="Z29" s="445"/>
      <c r="AA29" s="445"/>
      <c r="AB29" s="445"/>
      <c r="AC29" s="445"/>
      <c r="AD29" s="445"/>
      <c r="AE29" s="179" t="str">
        <f t="shared" ref="AE29" si="2">IF(W29*Z29=0,"",W29*Z29)</f>
        <v/>
      </c>
      <c r="AF29" s="180"/>
      <c r="AG29" s="180"/>
      <c r="AH29" s="180"/>
      <c r="AI29" s="180"/>
      <c r="AJ29" s="180"/>
      <c r="AK29" s="180"/>
      <c r="AL29" s="181"/>
      <c r="AM29" s="185"/>
      <c r="AN29" s="186"/>
      <c r="AO29" s="186"/>
      <c r="AP29" s="186"/>
      <c r="AQ29" s="186"/>
      <c r="AR29" s="186"/>
      <c r="AS29" s="186"/>
      <c r="AT29" s="187"/>
    </row>
    <row r="30" spans="2:54" ht="18.75" customHeight="1" x14ac:dyDescent="0.4">
      <c r="B30" s="419"/>
      <c r="C30" s="421"/>
      <c r="D30" s="415"/>
      <c r="E30" s="416"/>
      <c r="F30" s="416"/>
      <c r="G30" s="416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269"/>
      <c r="T30" s="418"/>
      <c r="U30" s="469"/>
      <c r="V30" s="469"/>
      <c r="W30" s="470"/>
      <c r="X30" s="470"/>
      <c r="Y30" s="470"/>
      <c r="Z30" s="445"/>
      <c r="AA30" s="445"/>
      <c r="AB30" s="445"/>
      <c r="AC30" s="445"/>
      <c r="AD30" s="445"/>
      <c r="AE30" s="182"/>
      <c r="AF30" s="183"/>
      <c r="AG30" s="183"/>
      <c r="AH30" s="183"/>
      <c r="AI30" s="183"/>
      <c r="AJ30" s="183"/>
      <c r="AK30" s="183"/>
      <c r="AL30" s="184"/>
      <c r="AM30" s="188"/>
      <c r="AN30" s="189"/>
      <c r="AO30" s="189"/>
      <c r="AP30" s="189"/>
      <c r="AQ30" s="189"/>
      <c r="AR30" s="189"/>
      <c r="AS30" s="189"/>
      <c r="AT30" s="190"/>
    </row>
    <row r="31" spans="2:54" ht="18.75" customHeight="1" x14ac:dyDescent="0.4">
      <c r="B31" s="419"/>
      <c r="C31" s="421"/>
      <c r="D31" s="413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316"/>
      <c r="T31" s="417"/>
      <c r="U31" s="469"/>
      <c r="V31" s="469"/>
      <c r="W31" s="470"/>
      <c r="X31" s="470"/>
      <c r="Y31" s="470"/>
      <c r="Z31" s="445"/>
      <c r="AA31" s="445"/>
      <c r="AB31" s="445"/>
      <c r="AC31" s="445"/>
      <c r="AD31" s="445"/>
      <c r="AE31" s="179" t="str">
        <f t="shared" ref="AE31" si="3">IF(W31*Z31=0,"",W31*Z31)</f>
        <v/>
      </c>
      <c r="AF31" s="180"/>
      <c r="AG31" s="180"/>
      <c r="AH31" s="180"/>
      <c r="AI31" s="180"/>
      <c r="AJ31" s="180"/>
      <c r="AK31" s="180"/>
      <c r="AL31" s="181"/>
      <c r="AM31" s="185"/>
      <c r="AN31" s="186"/>
      <c r="AO31" s="186"/>
      <c r="AP31" s="186"/>
      <c r="AQ31" s="186"/>
      <c r="AR31" s="186"/>
      <c r="AS31" s="186"/>
      <c r="AT31" s="187"/>
    </row>
    <row r="32" spans="2:54" ht="18.75" customHeight="1" x14ac:dyDescent="0.4">
      <c r="B32" s="419"/>
      <c r="C32" s="421"/>
      <c r="D32" s="415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269"/>
      <c r="T32" s="418"/>
      <c r="U32" s="469"/>
      <c r="V32" s="469"/>
      <c r="W32" s="470"/>
      <c r="X32" s="470"/>
      <c r="Y32" s="470"/>
      <c r="Z32" s="445"/>
      <c r="AA32" s="445"/>
      <c r="AB32" s="445"/>
      <c r="AC32" s="445"/>
      <c r="AD32" s="445"/>
      <c r="AE32" s="182"/>
      <c r="AF32" s="183"/>
      <c r="AG32" s="183"/>
      <c r="AH32" s="183"/>
      <c r="AI32" s="183"/>
      <c r="AJ32" s="183"/>
      <c r="AK32" s="183"/>
      <c r="AL32" s="184"/>
      <c r="AM32" s="188"/>
      <c r="AN32" s="189"/>
      <c r="AO32" s="189"/>
      <c r="AP32" s="189"/>
      <c r="AQ32" s="189"/>
      <c r="AR32" s="189"/>
      <c r="AS32" s="189"/>
      <c r="AT32" s="190"/>
    </row>
    <row r="33" spans="2:46" ht="18.75" customHeight="1" x14ac:dyDescent="0.4">
      <c r="B33" s="419"/>
      <c r="C33" s="421"/>
      <c r="D33" s="413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  <c r="R33" s="414"/>
      <c r="S33" s="316"/>
      <c r="T33" s="417"/>
      <c r="U33" s="469"/>
      <c r="V33" s="469"/>
      <c r="W33" s="470"/>
      <c r="X33" s="470"/>
      <c r="Y33" s="470"/>
      <c r="Z33" s="445"/>
      <c r="AA33" s="445"/>
      <c r="AB33" s="445"/>
      <c r="AC33" s="445"/>
      <c r="AD33" s="445"/>
      <c r="AE33" s="179" t="str">
        <f t="shared" ref="AE33" si="4">IF(W33*Z33=0,"",W33*Z33)</f>
        <v/>
      </c>
      <c r="AF33" s="180"/>
      <c r="AG33" s="180"/>
      <c r="AH33" s="180"/>
      <c r="AI33" s="180"/>
      <c r="AJ33" s="180"/>
      <c r="AK33" s="180"/>
      <c r="AL33" s="181"/>
      <c r="AM33" s="185"/>
      <c r="AN33" s="186"/>
      <c r="AO33" s="186"/>
      <c r="AP33" s="186"/>
      <c r="AQ33" s="186"/>
      <c r="AR33" s="186"/>
      <c r="AS33" s="186"/>
      <c r="AT33" s="187"/>
    </row>
    <row r="34" spans="2:46" ht="18.75" customHeight="1" x14ac:dyDescent="0.4">
      <c r="B34" s="419"/>
      <c r="C34" s="421"/>
      <c r="D34" s="415"/>
      <c r="E34" s="416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269"/>
      <c r="T34" s="418"/>
      <c r="U34" s="469"/>
      <c r="V34" s="469"/>
      <c r="W34" s="470"/>
      <c r="X34" s="470"/>
      <c r="Y34" s="470"/>
      <c r="Z34" s="445"/>
      <c r="AA34" s="445"/>
      <c r="AB34" s="445"/>
      <c r="AC34" s="445"/>
      <c r="AD34" s="445"/>
      <c r="AE34" s="182"/>
      <c r="AF34" s="183"/>
      <c r="AG34" s="183"/>
      <c r="AH34" s="183"/>
      <c r="AI34" s="183"/>
      <c r="AJ34" s="183"/>
      <c r="AK34" s="183"/>
      <c r="AL34" s="184"/>
      <c r="AM34" s="188"/>
      <c r="AN34" s="189"/>
      <c r="AO34" s="189"/>
      <c r="AP34" s="189"/>
      <c r="AQ34" s="189"/>
      <c r="AR34" s="189"/>
      <c r="AS34" s="189"/>
      <c r="AT34" s="190"/>
    </row>
    <row r="35" spans="2:46" ht="18.75" customHeight="1" x14ac:dyDescent="0.4">
      <c r="B35" s="419"/>
      <c r="C35" s="421"/>
      <c r="D35" s="413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14"/>
      <c r="R35" s="414"/>
      <c r="S35" s="316">
        <v>0</v>
      </c>
      <c r="T35" s="417"/>
      <c r="U35" s="469"/>
      <c r="V35" s="469"/>
      <c r="W35" s="470"/>
      <c r="X35" s="470"/>
      <c r="Y35" s="470"/>
      <c r="Z35" s="445"/>
      <c r="AA35" s="445"/>
      <c r="AB35" s="445"/>
      <c r="AC35" s="445"/>
      <c r="AD35" s="445"/>
      <c r="AE35" s="179" t="str">
        <f t="shared" ref="AE35" si="5">IF(W35*Z35=0,"",W35*Z35)</f>
        <v/>
      </c>
      <c r="AF35" s="180"/>
      <c r="AG35" s="180"/>
      <c r="AH35" s="180"/>
      <c r="AI35" s="180"/>
      <c r="AJ35" s="180"/>
      <c r="AK35" s="180"/>
      <c r="AL35" s="181"/>
      <c r="AM35" s="185"/>
      <c r="AN35" s="186"/>
      <c r="AO35" s="186"/>
      <c r="AP35" s="186"/>
      <c r="AQ35" s="186"/>
      <c r="AR35" s="186"/>
      <c r="AS35" s="186"/>
      <c r="AT35" s="187"/>
    </row>
    <row r="36" spans="2:46" ht="18.75" customHeight="1" x14ac:dyDescent="0.4">
      <c r="B36" s="419"/>
      <c r="C36" s="421"/>
      <c r="D36" s="415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269"/>
      <c r="T36" s="418"/>
      <c r="U36" s="469"/>
      <c r="V36" s="469"/>
      <c r="W36" s="470"/>
      <c r="X36" s="470"/>
      <c r="Y36" s="470"/>
      <c r="Z36" s="445"/>
      <c r="AA36" s="445"/>
      <c r="AB36" s="445"/>
      <c r="AC36" s="445"/>
      <c r="AD36" s="445"/>
      <c r="AE36" s="182"/>
      <c r="AF36" s="183"/>
      <c r="AG36" s="183"/>
      <c r="AH36" s="183"/>
      <c r="AI36" s="183"/>
      <c r="AJ36" s="183"/>
      <c r="AK36" s="183"/>
      <c r="AL36" s="184"/>
      <c r="AM36" s="188"/>
      <c r="AN36" s="189"/>
      <c r="AO36" s="189"/>
      <c r="AP36" s="189"/>
      <c r="AQ36" s="189"/>
      <c r="AR36" s="189"/>
      <c r="AS36" s="189"/>
      <c r="AT36" s="190"/>
    </row>
    <row r="37" spans="2:46" ht="18.75" customHeight="1" x14ac:dyDescent="0.4">
      <c r="B37" s="419"/>
      <c r="C37" s="421"/>
      <c r="D37" s="413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316">
        <v>0</v>
      </c>
      <c r="T37" s="417"/>
      <c r="U37" s="469"/>
      <c r="V37" s="469"/>
      <c r="W37" s="470"/>
      <c r="X37" s="470"/>
      <c r="Y37" s="470"/>
      <c r="Z37" s="445"/>
      <c r="AA37" s="445"/>
      <c r="AB37" s="445"/>
      <c r="AC37" s="445"/>
      <c r="AD37" s="445"/>
      <c r="AE37" s="179" t="str">
        <f t="shared" ref="AE37" si="6">IF(W37*Z37=0,"",W37*Z37)</f>
        <v/>
      </c>
      <c r="AF37" s="180"/>
      <c r="AG37" s="180"/>
      <c r="AH37" s="180"/>
      <c r="AI37" s="180"/>
      <c r="AJ37" s="180"/>
      <c r="AK37" s="180"/>
      <c r="AL37" s="181"/>
      <c r="AM37" s="185"/>
      <c r="AN37" s="186"/>
      <c r="AO37" s="186"/>
      <c r="AP37" s="186"/>
      <c r="AQ37" s="186"/>
      <c r="AR37" s="186"/>
      <c r="AS37" s="186"/>
      <c r="AT37" s="187"/>
    </row>
    <row r="38" spans="2:46" ht="18.75" customHeight="1" x14ac:dyDescent="0.4">
      <c r="B38" s="419"/>
      <c r="C38" s="421"/>
      <c r="D38" s="415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269"/>
      <c r="T38" s="418"/>
      <c r="U38" s="469"/>
      <c r="V38" s="469"/>
      <c r="W38" s="470"/>
      <c r="X38" s="470"/>
      <c r="Y38" s="470"/>
      <c r="Z38" s="445"/>
      <c r="AA38" s="445"/>
      <c r="AB38" s="445"/>
      <c r="AC38" s="445"/>
      <c r="AD38" s="445"/>
      <c r="AE38" s="182"/>
      <c r="AF38" s="183"/>
      <c r="AG38" s="183"/>
      <c r="AH38" s="183"/>
      <c r="AI38" s="183"/>
      <c r="AJ38" s="183"/>
      <c r="AK38" s="183"/>
      <c r="AL38" s="184"/>
      <c r="AM38" s="188"/>
      <c r="AN38" s="189"/>
      <c r="AO38" s="189"/>
      <c r="AP38" s="189"/>
      <c r="AQ38" s="189"/>
      <c r="AR38" s="189"/>
      <c r="AS38" s="189"/>
      <c r="AT38" s="190"/>
    </row>
    <row r="39" spans="2:46" ht="18.75" customHeight="1" x14ac:dyDescent="0.4">
      <c r="B39" s="419"/>
      <c r="C39" s="421"/>
      <c r="D39" s="413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316">
        <v>0</v>
      </c>
      <c r="T39" s="417"/>
      <c r="U39" s="469"/>
      <c r="V39" s="469"/>
      <c r="W39" s="470"/>
      <c r="X39" s="470"/>
      <c r="Y39" s="470"/>
      <c r="Z39" s="445"/>
      <c r="AA39" s="445"/>
      <c r="AB39" s="445"/>
      <c r="AC39" s="445"/>
      <c r="AD39" s="445"/>
      <c r="AE39" s="179" t="str">
        <f t="shared" ref="AE39" si="7">IF(W39*Z39=0,"",W39*Z39)</f>
        <v/>
      </c>
      <c r="AF39" s="180"/>
      <c r="AG39" s="180"/>
      <c r="AH39" s="180"/>
      <c r="AI39" s="180"/>
      <c r="AJ39" s="180"/>
      <c r="AK39" s="180"/>
      <c r="AL39" s="181"/>
      <c r="AM39" s="185"/>
      <c r="AN39" s="186"/>
      <c r="AO39" s="186"/>
      <c r="AP39" s="186"/>
      <c r="AQ39" s="186"/>
      <c r="AR39" s="186"/>
      <c r="AS39" s="186"/>
      <c r="AT39" s="187"/>
    </row>
    <row r="40" spans="2:46" ht="18.75" customHeight="1" x14ac:dyDescent="0.4">
      <c r="B40" s="419"/>
      <c r="C40" s="421"/>
      <c r="D40" s="415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269"/>
      <c r="T40" s="418"/>
      <c r="U40" s="469"/>
      <c r="V40" s="469"/>
      <c r="W40" s="470"/>
      <c r="X40" s="470"/>
      <c r="Y40" s="470"/>
      <c r="Z40" s="445"/>
      <c r="AA40" s="445"/>
      <c r="AB40" s="445"/>
      <c r="AC40" s="445"/>
      <c r="AD40" s="445"/>
      <c r="AE40" s="182"/>
      <c r="AF40" s="183"/>
      <c r="AG40" s="183"/>
      <c r="AH40" s="183"/>
      <c r="AI40" s="183"/>
      <c r="AJ40" s="183"/>
      <c r="AK40" s="183"/>
      <c r="AL40" s="184"/>
      <c r="AM40" s="188"/>
      <c r="AN40" s="189"/>
      <c r="AO40" s="189"/>
      <c r="AP40" s="189"/>
      <c r="AQ40" s="189"/>
      <c r="AR40" s="189"/>
      <c r="AS40" s="189"/>
      <c r="AT40" s="190"/>
    </row>
    <row r="41" spans="2:46" ht="18.75" customHeight="1" x14ac:dyDescent="0.4">
      <c r="B41" s="419"/>
      <c r="C41" s="421"/>
      <c r="D41" s="413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14"/>
      <c r="R41" s="414"/>
      <c r="S41" s="316">
        <v>0</v>
      </c>
      <c r="T41" s="417"/>
      <c r="U41" s="469"/>
      <c r="V41" s="469"/>
      <c r="W41" s="470"/>
      <c r="X41" s="470"/>
      <c r="Y41" s="470"/>
      <c r="Z41" s="445"/>
      <c r="AA41" s="445"/>
      <c r="AB41" s="445"/>
      <c r="AC41" s="445"/>
      <c r="AD41" s="445"/>
      <c r="AE41" s="179" t="str">
        <f t="shared" ref="AE41" si="8">IF(W41*Z41=0,"",W41*Z41)</f>
        <v/>
      </c>
      <c r="AF41" s="180"/>
      <c r="AG41" s="180"/>
      <c r="AH41" s="180"/>
      <c r="AI41" s="180"/>
      <c r="AJ41" s="180"/>
      <c r="AK41" s="180"/>
      <c r="AL41" s="181"/>
      <c r="AM41" s="185"/>
      <c r="AN41" s="186"/>
      <c r="AO41" s="186"/>
      <c r="AP41" s="186"/>
      <c r="AQ41" s="186"/>
      <c r="AR41" s="186"/>
      <c r="AS41" s="186"/>
      <c r="AT41" s="187"/>
    </row>
    <row r="42" spans="2:46" ht="18.75" customHeight="1" x14ac:dyDescent="0.4">
      <c r="B42" s="419"/>
      <c r="C42" s="421"/>
      <c r="D42" s="415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269"/>
      <c r="T42" s="418"/>
      <c r="U42" s="469"/>
      <c r="V42" s="469"/>
      <c r="W42" s="470"/>
      <c r="X42" s="470"/>
      <c r="Y42" s="470"/>
      <c r="Z42" s="445"/>
      <c r="AA42" s="445"/>
      <c r="AB42" s="445"/>
      <c r="AC42" s="445"/>
      <c r="AD42" s="445"/>
      <c r="AE42" s="182"/>
      <c r="AF42" s="183"/>
      <c r="AG42" s="183"/>
      <c r="AH42" s="183"/>
      <c r="AI42" s="183"/>
      <c r="AJ42" s="183"/>
      <c r="AK42" s="183"/>
      <c r="AL42" s="184"/>
      <c r="AM42" s="188"/>
      <c r="AN42" s="189"/>
      <c r="AO42" s="189"/>
      <c r="AP42" s="189"/>
      <c r="AQ42" s="189"/>
      <c r="AR42" s="189"/>
      <c r="AS42" s="189"/>
      <c r="AT42" s="190"/>
    </row>
    <row r="43" spans="2:46" ht="18.75" customHeight="1" x14ac:dyDescent="0.4">
      <c r="B43" s="419"/>
      <c r="C43" s="421"/>
      <c r="D43" s="413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316">
        <v>0</v>
      </c>
      <c r="T43" s="417"/>
      <c r="U43" s="469"/>
      <c r="V43" s="469"/>
      <c r="W43" s="470"/>
      <c r="X43" s="470"/>
      <c r="Y43" s="470"/>
      <c r="Z43" s="445"/>
      <c r="AA43" s="445"/>
      <c r="AB43" s="445"/>
      <c r="AC43" s="445"/>
      <c r="AD43" s="445"/>
      <c r="AE43" s="179" t="str">
        <f t="shared" ref="AE43" si="9">IF(W43*Z43=0,"",W43*Z43)</f>
        <v/>
      </c>
      <c r="AF43" s="180"/>
      <c r="AG43" s="180"/>
      <c r="AH43" s="180"/>
      <c r="AI43" s="180"/>
      <c r="AJ43" s="180"/>
      <c r="AK43" s="180"/>
      <c r="AL43" s="181"/>
      <c r="AM43" s="185"/>
      <c r="AN43" s="186"/>
      <c r="AO43" s="186"/>
      <c r="AP43" s="186"/>
      <c r="AQ43" s="186"/>
      <c r="AR43" s="186"/>
      <c r="AS43" s="186"/>
      <c r="AT43" s="187"/>
    </row>
    <row r="44" spans="2:46" ht="18.75" customHeight="1" x14ac:dyDescent="0.4">
      <c r="B44" s="419"/>
      <c r="C44" s="421"/>
      <c r="D44" s="415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269"/>
      <c r="T44" s="418"/>
      <c r="U44" s="469"/>
      <c r="V44" s="469"/>
      <c r="W44" s="470"/>
      <c r="X44" s="470"/>
      <c r="Y44" s="470"/>
      <c r="Z44" s="445"/>
      <c r="AA44" s="445"/>
      <c r="AB44" s="445"/>
      <c r="AC44" s="445"/>
      <c r="AD44" s="445"/>
      <c r="AE44" s="182"/>
      <c r="AF44" s="183"/>
      <c r="AG44" s="183"/>
      <c r="AH44" s="183"/>
      <c r="AI44" s="183"/>
      <c r="AJ44" s="183"/>
      <c r="AK44" s="183"/>
      <c r="AL44" s="184"/>
      <c r="AM44" s="188"/>
      <c r="AN44" s="189"/>
      <c r="AO44" s="189"/>
      <c r="AP44" s="189"/>
      <c r="AQ44" s="189"/>
      <c r="AR44" s="189"/>
      <c r="AS44" s="189"/>
      <c r="AT44" s="190"/>
    </row>
    <row r="45" spans="2:46" ht="18.75" customHeight="1" x14ac:dyDescent="0.4">
      <c r="B45" s="419"/>
      <c r="C45" s="421"/>
      <c r="D45" s="413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316">
        <v>0</v>
      </c>
      <c r="T45" s="417"/>
      <c r="U45" s="469"/>
      <c r="V45" s="469"/>
      <c r="W45" s="470"/>
      <c r="X45" s="470"/>
      <c r="Y45" s="470"/>
      <c r="Z45" s="445"/>
      <c r="AA45" s="445"/>
      <c r="AB45" s="445"/>
      <c r="AC45" s="445"/>
      <c r="AD45" s="445"/>
      <c r="AE45" s="179" t="str">
        <f t="shared" ref="AE45" si="10">IF(W45*Z45=0,"",W45*Z45)</f>
        <v/>
      </c>
      <c r="AF45" s="180"/>
      <c r="AG45" s="180"/>
      <c r="AH45" s="180"/>
      <c r="AI45" s="180"/>
      <c r="AJ45" s="180"/>
      <c r="AK45" s="180"/>
      <c r="AL45" s="181"/>
      <c r="AM45" s="185"/>
      <c r="AN45" s="186"/>
      <c r="AO45" s="186"/>
      <c r="AP45" s="186"/>
      <c r="AQ45" s="186"/>
      <c r="AR45" s="186"/>
      <c r="AS45" s="186"/>
      <c r="AT45" s="187"/>
    </row>
    <row r="46" spans="2:46" ht="18.75" customHeight="1" x14ac:dyDescent="0.4">
      <c r="B46" s="419"/>
      <c r="C46" s="421"/>
      <c r="D46" s="415"/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269"/>
      <c r="T46" s="418"/>
      <c r="U46" s="469"/>
      <c r="V46" s="469"/>
      <c r="W46" s="470"/>
      <c r="X46" s="470"/>
      <c r="Y46" s="470"/>
      <c r="Z46" s="445"/>
      <c r="AA46" s="445"/>
      <c r="AB46" s="445"/>
      <c r="AC46" s="445"/>
      <c r="AD46" s="445"/>
      <c r="AE46" s="182"/>
      <c r="AF46" s="183"/>
      <c r="AG46" s="183"/>
      <c r="AH46" s="183"/>
      <c r="AI46" s="183"/>
      <c r="AJ46" s="183"/>
      <c r="AK46" s="183"/>
      <c r="AL46" s="184"/>
      <c r="AM46" s="188"/>
      <c r="AN46" s="189"/>
      <c r="AO46" s="189"/>
      <c r="AP46" s="189"/>
      <c r="AQ46" s="189"/>
      <c r="AR46" s="189"/>
      <c r="AS46" s="189"/>
      <c r="AT46" s="190"/>
    </row>
    <row r="47" spans="2:46" ht="18.75" customHeight="1" x14ac:dyDescent="0.4">
      <c r="B47" s="419"/>
      <c r="C47" s="421"/>
      <c r="D47" s="413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316">
        <v>0</v>
      </c>
      <c r="T47" s="417"/>
      <c r="U47" s="469"/>
      <c r="V47" s="469"/>
      <c r="W47" s="470"/>
      <c r="X47" s="470"/>
      <c r="Y47" s="470"/>
      <c r="Z47" s="445"/>
      <c r="AA47" s="445"/>
      <c r="AB47" s="445"/>
      <c r="AC47" s="445"/>
      <c r="AD47" s="445"/>
      <c r="AE47" s="179" t="str">
        <f t="shared" ref="AE47" si="11">IF(W47*Z47=0,"",W47*Z47)</f>
        <v/>
      </c>
      <c r="AF47" s="180"/>
      <c r="AG47" s="180"/>
      <c r="AH47" s="180"/>
      <c r="AI47" s="180"/>
      <c r="AJ47" s="180"/>
      <c r="AK47" s="180"/>
      <c r="AL47" s="181"/>
      <c r="AM47" s="185"/>
      <c r="AN47" s="186"/>
      <c r="AO47" s="186"/>
      <c r="AP47" s="186"/>
      <c r="AQ47" s="186"/>
      <c r="AR47" s="186"/>
      <c r="AS47" s="186"/>
      <c r="AT47" s="187"/>
    </row>
    <row r="48" spans="2:46" ht="18.75" customHeight="1" x14ac:dyDescent="0.4">
      <c r="B48" s="419"/>
      <c r="C48" s="421"/>
      <c r="D48" s="415"/>
      <c r="E48" s="416"/>
      <c r="F48" s="416"/>
      <c r="G48" s="416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269"/>
      <c r="T48" s="418"/>
      <c r="U48" s="469"/>
      <c r="V48" s="469"/>
      <c r="W48" s="470"/>
      <c r="X48" s="470"/>
      <c r="Y48" s="470"/>
      <c r="Z48" s="445"/>
      <c r="AA48" s="445"/>
      <c r="AB48" s="445"/>
      <c r="AC48" s="445"/>
      <c r="AD48" s="445"/>
      <c r="AE48" s="182"/>
      <c r="AF48" s="183"/>
      <c r="AG48" s="183"/>
      <c r="AH48" s="183"/>
      <c r="AI48" s="183"/>
      <c r="AJ48" s="183"/>
      <c r="AK48" s="183"/>
      <c r="AL48" s="184"/>
      <c r="AM48" s="188"/>
      <c r="AN48" s="189"/>
      <c r="AO48" s="189"/>
      <c r="AP48" s="189"/>
      <c r="AQ48" s="189"/>
      <c r="AR48" s="189"/>
      <c r="AS48" s="189"/>
      <c r="AT48" s="190"/>
    </row>
    <row r="49" spans="1:46" ht="18.75" customHeight="1" x14ac:dyDescent="0.4">
      <c r="B49" s="419"/>
      <c r="C49" s="421"/>
      <c r="D49" s="413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316">
        <v>0</v>
      </c>
      <c r="T49" s="417"/>
      <c r="U49" s="469"/>
      <c r="V49" s="469"/>
      <c r="W49" s="470"/>
      <c r="X49" s="470"/>
      <c r="Y49" s="470"/>
      <c r="Z49" s="445"/>
      <c r="AA49" s="445"/>
      <c r="AB49" s="445"/>
      <c r="AC49" s="445"/>
      <c r="AD49" s="445"/>
      <c r="AE49" s="179" t="str">
        <f t="shared" ref="AE49" si="12">IF(W49*Z49=0,"",W49*Z49)</f>
        <v/>
      </c>
      <c r="AF49" s="180"/>
      <c r="AG49" s="180"/>
      <c r="AH49" s="180"/>
      <c r="AI49" s="180"/>
      <c r="AJ49" s="180"/>
      <c r="AK49" s="180"/>
      <c r="AL49" s="181"/>
      <c r="AM49" s="185"/>
      <c r="AN49" s="186"/>
      <c r="AO49" s="186"/>
      <c r="AP49" s="186"/>
      <c r="AQ49" s="186"/>
      <c r="AR49" s="186"/>
      <c r="AS49" s="186"/>
      <c r="AT49" s="187"/>
    </row>
    <row r="50" spans="1:46" ht="18.75" customHeight="1" x14ac:dyDescent="0.4">
      <c r="B50" s="419"/>
      <c r="C50" s="421"/>
      <c r="D50" s="415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269"/>
      <c r="T50" s="418"/>
      <c r="U50" s="469"/>
      <c r="V50" s="469"/>
      <c r="W50" s="470"/>
      <c r="X50" s="470"/>
      <c r="Y50" s="470"/>
      <c r="Z50" s="445"/>
      <c r="AA50" s="445"/>
      <c r="AB50" s="445"/>
      <c r="AC50" s="445"/>
      <c r="AD50" s="445"/>
      <c r="AE50" s="182"/>
      <c r="AF50" s="183"/>
      <c r="AG50" s="183"/>
      <c r="AH50" s="183"/>
      <c r="AI50" s="183"/>
      <c r="AJ50" s="183"/>
      <c r="AK50" s="183"/>
      <c r="AL50" s="184"/>
      <c r="AM50" s="188"/>
      <c r="AN50" s="189"/>
      <c r="AO50" s="189"/>
      <c r="AP50" s="189"/>
      <c r="AQ50" s="189"/>
      <c r="AR50" s="189"/>
      <c r="AS50" s="189"/>
      <c r="AT50" s="190"/>
    </row>
    <row r="51" spans="1:46" ht="18.75" customHeight="1" x14ac:dyDescent="0.4">
      <c r="B51" s="419"/>
      <c r="C51" s="421"/>
      <c r="D51" s="413"/>
      <c r="E51" s="414"/>
      <c r="F51" s="414"/>
      <c r="G51" s="414"/>
      <c r="H51" s="414"/>
      <c r="I51" s="414"/>
      <c r="J51" s="414"/>
      <c r="K51" s="414"/>
      <c r="L51" s="414"/>
      <c r="M51" s="414"/>
      <c r="N51" s="414"/>
      <c r="O51" s="414"/>
      <c r="P51" s="414"/>
      <c r="Q51" s="414"/>
      <c r="R51" s="414"/>
      <c r="S51" s="316">
        <v>0</v>
      </c>
      <c r="T51" s="417"/>
      <c r="U51" s="469"/>
      <c r="V51" s="469"/>
      <c r="W51" s="470"/>
      <c r="X51" s="470"/>
      <c r="Y51" s="470"/>
      <c r="Z51" s="445"/>
      <c r="AA51" s="445"/>
      <c r="AB51" s="445"/>
      <c r="AC51" s="445"/>
      <c r="AD51" s="445"/>
      <c r="AE51" s="179" t="str">
        <f t="shared" ref="AE51" si="13">IF(W51*Z51=0,"",W51*Z51)</f>
        <v/>
      </c>
      <c r="AF51" s="180"/>
      <c r="AG51" s="180"/>
      <c r="AH51" s="180"/>
      <c r="AI51" s="180"/>
      <c r="AJ51" s="180"/>
      <c r="AK51" s="180"/>
      <c r="AL51" s="181"/>
      <c r="AM51" s="185"/>
      <c r="AN51" s="186"/>
      <c r="AO51" s="186"/>
      <c r="AP51" s="186"/>
      <c r="AQ51" s="186"/>
      <c r="AR51" s="186"/>
      <c r="AS51" s="186"/>
      <c r="AT51" s="187"/>
    </row>
    <row r="52" spans="1:46" ht="18.75" customHeight="1" x14ac:dyDescent="0.4">
      <c r="B52" s="419"/>
      <c r="C52" s="421"/>
      <c r="D52" s="415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269"/>
      <c r="T52" s="418"/>
      <c r="U52" s="469"/>
      <c r="V52" s="469"/>
      <c r="W52" s="470"/>
      <c r="X52" s="470"/>
      <c r="Y52" s="470"/>
      <c r="Z52" s="445"/>
      <c r="AA52" s="445"/>
      <c r="AB52" s="445"/>
      <c r="AC52" s="445"/>
      <c r="AD52" s="445"/>
      <c r="AE52" s="182"/>
      <c r="AF52" s="183"/>
      <c r="AG52" s="183"/>
      <c r="AH52" s="183"/>
      <c r="AI52" s="183"/>
      <c r="AJ52" s="183"/>
      <c r="AK52" s="183"/>
      <c r="AL52" s="184"/>
      <c r="AM52" s="188"/>
      <c r="AN52" s="189"/>
      <c r="AO52" s="189"/>
      <c r="AP52" s="189"/>
      <c r="AQ52" s="189"/>
      <c r="AR52" s="189"/>
      <c r="AS52" s="189"/>
      <c r="AT52" s="190"/>
    </row>
    <row r="53" spans="1:46" ht="18.75" customHeight="1" x14ac:dyDescent="0.4">
      <c r="B53" s="419"/>
      <c r="C53" s="421"/>
      <c r="D53" s="413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316">
        <v>0</v>
      </c>
      <c r="T53" s="417"/>
      <c r="U53" s="469"/>
      <c r="V53" s="469"/>
      <c r="W53" s="470"/>
      <c r="X53" s="470"/>
      <c r="Y53" s="470"/>
      <c r="Z53" s="445"/>
      <c r="AA53" s="445"/>
      <c r="AB53" s="445"/>
      <c r="AC53" s="445"/>
      <c r="AD53" s="445"/>
      <c r="AE53" s="179" t="str">
        <f t="shared" ref="AE53" si="14">IF(W53*Z53=0,"",W53*Z53)</f>
        <v/>
      </c>
      <c r="AF53" s="180"/>
      <c r="AG53" s="180"/>
      <c r="AH53" s="180"/>
      <c r="AI53" s="180"/>
      <c r="AJ53" s="180"/>
      <c r="AK53" s="180"/>
      <c r="AL53" s="181"/>
      <c r="AM53" s="185"/>
      <c r="AN53" s="186"/>
      <c r="AO53" s="186"/>
      <c r="AP53" s="186"/>
      <c r="AQ53" s="186"/>
      <c r="AR53" s="186"/>
      <c r="AS53" s="186"/>
      <c r="AT53" s="187"/>
    </row>
    <row r="54" spans="1:46" ht="18.75" customHeight="1" x14ac:dyDescent="0.4">
      <c r="B54" s="419"/>
      <c r="C54" s="421"/>
      <c r="D54" s="415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269"/>
      <c r="T54" s="418"/>
      <c r="U54" s="469"/>
      <c r="V54" s="469"/>
      <c r="W54" s="470"/>
      <c r="X54" s="470"/>
      <c r="Y54" s="470"/>
      <c r="Z54" s="445"/>
      <c r="AA54" s="445"/>
      <c r="AB54" s="445"/>
      <c r="AC54" s="445"/>
      <c r="AD54" s="445"/>
      <c r="AE54" s="182"/>
      <c r="AF54" s="183"/>
      <c r="AG54" s="183"/>
      <c r="AH54" s="183"/>
      <c r="AI54" s="183"/>
      <c r="AJ54" s="183"/>
      <c r="AK54" s="183"/>
      <c r="AL54" s="184"/>
      <c r="AM54" s="188"/>
      <c r="AN54" s="189"/>
      <c r="AO54" s="189"/>
      <c r="AP54" s="189"/>
      <c r="AQ54" s="189"/>
      <c r="AR54" s="189"/>
      <c r="AS54" s="189"/>
      <c r="AT54" s="190"/>
    </row>
    <row r="55" spans="1:46" ht="18.75" customHeight="1" x14ac:dyDescent="0.4">
      <c r="B55" s="419"/>
      <c r="C55" s="421"/>
      <c r="D55" s="413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4"/>
      <c r="P55" s="414"/>
      <c r="Q55" s="414"/>
      <c r="R55" s="414"/>
      <c r="S55" s="316">
        <v>0</v>
      </c>
      <c r="T55" s="417"/>
      <c r="U55" s="469"/>
      <c r="V55" s="469"/>
      <c r="W55" s="470"/>
      <c r="X55" s="470"/>
      <c r="Y55" s="470"/>
      <c r="Z55" s="445"/>
      <c r="AA55" s="445"/>
      <c r="AB55" s="445"/>
      <c r="AC55" s="445"/>
      <c r="AD55" s="445"/>
      <c r="AE55" s="179" t="str">
        <f t="shared" ref="AE55" si="15">IF(W55*Z55=0,"",W55*Z55)</f>
        <v/>
      </c>
      <c r="AF55" s="180"/>
      <c r="AG55" s="180"/>
      <c r="AH55" s="180"/>
      <c r="AI55" s="180"/>
      <c r="AJ55" s="180"/>
      <c r="AK55" s="180"/>
      <c r="AL55" s="181"/>
      <c r="AM55" s="185"/>
      <c r="AN55" s="186"/>
      <c r="AO55" s="186"/>
      <c r="AP55" s="186"/>
      <c r="AQ55" s="186"/>
      <c r="AR55" s="186"/>
      <c r="AS55" s="186"/>
      <c r="AT55" s="187"/>
    </row>
    <row r="56" spans="1:46" ht="18.75" customHeight="1" x14ac:dyDescent="0.4">
      <c r="B56" s="419"/>
      <c r="C56" s="421"/>
      <c r="D56" s="415"/>
      <c r="E56" s="416"/>
      <c r="F56" s="416"/>
      <c r="G56" s="41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269"/>
      <c r="T56" s="418"/>
      <c r="U56" s="469"/>
      <c r="V56" s="469"/>
      <c r="W56" s="470"/>
      <c r="X56" s="470"/>
      <c r="Y56" s="470"/>
      <c r="Z56" s="445"/>
      <c r="AA56" s="445"/>
      <c r="AB56" s="445"/>
      <c r="AC56" s="445"/>
      <c r="AD56" s="445"/>
      <c r="AE56" s="182"/>
      <c r="AF56" s="183"/>
      <c r="AG56" s="183"/>
      <c r="AH56" s="183"/>
      <c r="AI56" s="183"/>
      <c r="AJ56" s="183"/>
      <c r="AK56" s="183"/>
      <c r="AL56" s="184"/>
      <c r="AM56" s="188"/>
      <c r="AN56" s="189"/>
      <c r="AO56" s="189"/>
      <c r="AP56" s="189"/>
      <c r="AQ56" s="189"/>
      <c r="AR56" s="189"/>
      <c r="AS56" s="189"/>
      <c r="AT56" s="190"/>
    </row>
    <row r="57" spans="1:46" ht="18.75" customHeight="1" x14ac:dyDescent="0.4">
      <c r="B57" s="419"/>
      <c r="C57" s="421"/>
      <c r="D57" s="413"/>
      <c r="E57" s="414"/>
      <c r="F57" s="414"/>
      <c r="G57" s="414"/>
      <c r="H57" s="414"/>
      <c r="I57" s="414"/>
      <c r="J57" s="414"/>
      <c r="K57" s="414"/>
      <c r="L57" s="414"/>
      <c r="M57" s="414"/>
      <c r="N57" s="414"/>
      <c r="O57" s="414"/>
      <c r="P57" s="414"/>
      <c r="Q57" s="414"/>
      <c r="R57" s="414"/>
      <c r="S57" s="316">
        <v>0</v>
      </c>
      <c r="T57" s="417"/>
      <c r="U57" s="469"/>
      <c r="V57" s="469"/>
      <c r="W57" s="470"/>
      <c r="X57" s="470"/>
      <c r="Y57" s="470"/>
      <c r="Z57" s="445"/>
      <c r="AA57" s="445"/>
      <c r="AB57" s="445"/>
      <c r="AC57" s="445"/>
      <c r="AD57" s="445"/>
      <c r="AE57" s="179" t="str">
        <f t="shared" ref="AE57" si="16">IF(W57*Z57=0,"",W57*Z57)</f>
        <v/>
      </c>
      <c r="AF57" s="180"/>
      <c r="AG57" s="180"/>
      <c r="AH57" s="180"/>
      <c r="AI57" s="180"/>
      <c r="AJ57" s="180"/>
      <c r="AK57" s="180"/>
      <c r="AL57" s="181"/>
      <c r="AM57" s="185"/>
      <c r="AN57" s="186"/>
      <c r="AO57" s="186"/>
      <c r="AP57" s="186"/>
      <c r="AQ57" s="186"/>
      <c r="AR57" s="186"/>
      <c r="AS57" s="186"/>
      <c r="AT57" s="187"/>
    </row>
    <row r="58" spans="1:46" ht="18.75" customHeight="1" x14ac:dyDescent="0.4">
      <c r="B58" s="420"/>
      <c r="C58" s="422"/>
      <c r="D58" s="446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23"/>
      <c r="T58" s="424"/>
      <c r="U58" s="471"/>
      <c r="V58" s="471"/>
      <c r="W58" s="472"/>
      <c r="X58" s="472"/>
      <c r="Y58" s="472"/>
      <c r="Z58" s="473"/>
      <c r="AA58" s="473"/>
      <c r="AB58" s="473"/>
      <c r="AC58" s="473"/>
      <c r="AD58" s="473"/>
      <c r="AE58" s="200"/>
      <c r="AF58" s="201"/>
      <c r="AG58" s="201"/>
      <c r="AH58" s="201"/>
      <c r="AI58" s="201"/>
      <c r="AJ58" s="201"/>
      <c r="AK58" s="201"/>
      <c r="AL58" s="202"/>
      <c r="AM58" s="203"/>
      <c r="AN58" s="204"/>
      <c r="AO58" s="204"/>
      <c r="AP58" s="204"/>
      <c r="AQ58" s="204"/>
      <c r="AR58" s="204"/>
      <c r="AS58" s="204"/>
      <c r="AT58" s="205"/>
    </row>
    <row r="59" spans="1:46" ht="7.5" customHeight="1" x14ac:dyDescent="0.4"/>
    <row r="60" spans="1:46" ht="22.5" customHeight="1" x14ac:dyDescent="0.4">
      <c r="A60" s="15"/>
      <c r="B60" s="404" t="s">
        <v>22</v>
      </c>
      <c r="C60" s="405"/>
      <c r="D60" s="405"/>
      <c r="E60" s="405"/>
      <c r="F60" s="405"/>
      <c r="G60" s="406"/>
      <c r="H60" s="425" t="s">
        <v>23</v>
      </c>
      <c r="I60" s="425"/>
      <c r="J60" s="425"/>
      <c r="K60" s="425"/>
      <c r="L60" s="426"/>
      <c r="M60" s="426"/>
      <c r="N60" s="426"/>
      <c r="O60" s="426"/>
      <c r="P60" s="426"/>
      <c r="Q60" s="426"/>
      <c r="R60" s="426"/>
      <c r="S60" s="426"/>
      <c r="T60" s="426"/>
      <c r="U60" s="425" t="s">
        <v>24</v>
      </c>
      <c r="V60" s="425"/>
      <c r="W60" s="425"/>
      <c r="X60" s="425"/>
      <c r="Y60" s="426"/>
      <c r="Z60" s="426"/>
      <c r="AA60" s="426"/>
      <c r="AB60" s="426"/>
      <c r="AC60" s="426"/>
      <c r="AD60" s="426"/>
      <c r="AE60" s="426"/>
      <c r="AF60" s="426"/>
      <c r="AG60" s="426"/>
      <c r="AH60" s="14"/>
      <c r="AI60" s="213"/>
      <c r="AJ60" s="214"/>
      <c r="AK60" s="215"/>
      <c r="AL60" s="213"/>
      <c r="AM60" s="214"/>
      <c r="AN60" s="215"/>
      <c r="AO60" s="213"/>
      <c r="AP60" s="214"/>
      <c r="AQ60" s="215"/>
      <c r="AR60" s="213"/>
      <c r="AS60" s="214"/>
      <c r="AT60" s="215"/>
    </row>
    <row r="61" spans="1:46" ht="22.5" customHeight="1" x14ac:dyDescent="0.4">
      <c r="A61" s="15"/>
      <c r="B61" s="407"/>
      <c r="C61" s="408"/>
      <c r="D61" s="408"/>
      <c r="E61" s="408"/>
      <c r="F61" s="408"/>
      <c r="G61" s="409"/>
      <c r="H61" s="425" t="s">
        <v>54</v>
      </c>
      <c r="I61" s="425"/>
      <c r="J61" s="425"/>
      <c r="K61" s="425"/>
      <c r="L61" s="428"/>
      <c r="M61" s="429"/>
      <c r="N61" s="429"/>
      <c r="O61" s="429"/>
      <c r="P61" s="429"/>
      <c r="Q61" s="429"/>
      <c r="R61" s="429"/>
      <c r="S61" s="429"/>
      <c r="T61" s="430"/>
      <c r="U61" s="425" t="s">
        <v>25</v>
      </c>
      <c r="V61" s="425"/>
      <c r="W61" s="425"/>
      <c r="X61" s="425"/>
      <c r="Y61" s="427"/>
      <c r="Z61" s="427"/>
      <c r="AA61" s="427"/>
      <c r="AB61" s="427"/>
      <c r="AC61" s="427"/>
      <c r="AD61" s="427"/>
      <c r="AE61" s="427"/>
      <c r="AF61" s="427"/>
      <c r="AG61" s="427"/>
      <c r="AH61" s="14"/>
      <c r="AI61" s="216"/>
      <c r="AJ61" s="217"/>
      <c r="AK61" s="218"/>
      <c r="AL61" s="216"/>
      <c r="AM61" s="217"/>
      <c r="AN61" s="218"/>
      <c r="AO61" s="216"/>
      <c r="AP61" s="217"/>
      <c r="AQ61" s="218"/>
      <c r="AR61" s="216"/>
      <c r="AS61" s="217"/>
      <c r="AT61" s="218"/>
    </row>
    <row r="62" spans="1:46" ht="22.5" customHeight="1" x14ac:dyDescent="0.4">
      <c r="A62" s="15"/>
      <c r="B62" s="410"/>
      <c r="C62" s="411"/>
      <c r="D62" s="411"/>
      <c r="E62" s="411"/>
      <c r="F62" s="411"/>
      <c r="G62" s="412"/>
      <c r="H62" s="425" t="s">
        <v>26</v>
      </c>
      <c r="I62" s="425"/>
      <c r="J62" s="425"/>
      <c r="K62" s="425"/>
      <c r="L62" s="226" t="s">
        <v>36</v>
      </c>
      <c r="M62" s="227"/>
      <c r="N62" s="513"/>
      <c r="O62" s="513"/>
      <c r="P62" s="513"/>
      <c r="Q62" s="513"/>
      <c r="R62" s="513"/>
      <c r="S62" s="513"/>
      <c r="T62" s="513"/>
      <c r="U62" s="513"/>
      <c r="V62" s="513"/>
      <c r="W62" s="514"/>
      <c r="X62" s="515"/>
      <c r="Y62" s="513"/>
      <c r="Z62" s="513"/>
      <c r="AA62" s="513"/>
      <c r="AB62" s="513"/>
      <c r="AC62" s="513"/>
      <c r="AD62" s="513"/>
      <c r="AE62" s="513"/>
      <c r="AF62" s="513"/>
      <c r="AG62" s="514"/>
      <c r="AH62" s="14"/>
      <c r="AI62" s="219"/>
      <c r="AJ62" s="220"/>
      <c r="AK62" s="221"/>
      <c r="AL62" s="219"/>
      <c r="AM62" s="220"/>
      <c r="AN62" s="221"/>
      <c r="AO62" s="219"/>
      <c r="AP62" s="220"/>
      <c r="AQ62" s="221"/>
      <c r="AR62" s="219"/>
      <c r="AS62" s="220"/>
      <c r="AT62" s="221"/>
    </row>
    <row r="63" spans="1:46" ht="9" customHeight="1" x14ac:dyDescent="0.4"/>
  </sheetData>
  <mergeCells count="225">
    <mergeCell ref="AI6:AM6"/>
    <mergeCell ref="AD13:AJ13"/>
    <mergeCell ref="AN6:AT6"/>
    <mergeCell ref="L62:M62"/>
    <mergeCell ref="N62:W62"/>
    <mergeCell ref="X62:AG62"/>
    <mergeCell ref="W41:Y42"/>
    <mergeCell ref="Z41:AD42"/>
    <mergeCell ref="AE41:AL42"/>
    <mergeCell ref="AM41:AT42"/>
    <mergeCell ref="D41:R42"/>
    <mergeCell ref="S41:T42"/>
    <mergeCell ref="AM31:AT32"/>
    <mergeCell ref="W29:Y30"/>
    <mergeCell ref="Z29:AD30"/>
    <mergeCell ref="AE29:AL30"/>
    <mergeCell ref="AM29:AT30"/>
    <mergeCell ref="M20:X20"/>
    <mergeCell ref="AE39:AL40"/>
    <mergeCell ref="AM39:AT40"/>
    <mergeCell ref="D39:R40"/>
    <mergeCell ref="S39:T40"/>
    <mergeCell ref="U27:V28"/>
    <mergeCell ref="W27:Y28"/>
    <mergeCell ref="B35:B36"/>
    <mergeCell ref="C35:C36"/>
    <mergeCell ref="U35:V36"/>
    <mergeCell ref="W35:Y36"/>
    <mergeCell ref="Z35:AD36"/>
    <mergeCell ref="AE35:AL36"/>
    <mergeCell ref="C31:C32"/>
    <mergeCell ref="U31:V32"/>
    <mergeCell ref="W31:Y32"/>
    <mergeCell ref="Z31:AD32"/>
    <mergeCell ref="AE31:AL32"/>
    <mergeCell ref="U33:V34"/>
    <mergeCell ref="W33:Y34"/>
    <mergeCell ref="Z27:AD28"/>
    <mergeCell ref="AE27:AL28"/>
    <mergeCell ref="AM27:AT28"/>
    <mergeCell ref="AE25:AL26"/>
    <mergeCell ref="C39:C40"/>
    <mergeCell ref="U39:V40"/>
    <mergeCell ref="D45:R46"/>
    <mergeCell ref="S45:T46"/>
    <mergeCell ref="D43:R44"/>
    <mergeCell ref="S43:T44"/>
    <mergeCell ref="B41:B42"/>
    <mergeCell ref="C41:C42"/>
    <mergeCell ref="U41:V42"/>
    <mergeCell ref="B29:B30"/>
    <mergeCell ref="C29:C30"/>
    <mergeCell ref="U29:V30"/>
    <mergeCell ref="B25:B26"/>
    <mergeCell ref="C25:C26"/>
    <mergeCell ref="I2:J3"/>
    <mergeCell ref="U25:V26"/>
    <mergeCell ref="M15:X16"/>
    <mergeCell ref="W25:Y26"/>
    <mergeCell ref="S8:Y9"/>
    <mergeCell ref="D25:R26"/>
    <mergeCell ref="D27:R28"/>
    <mergeCell ref="S27:T28"/>
    <mergeCell ref="D29:R30"/>
    <mergeCell ref="S29:T30"/>
    <mergeCell ref="S23:T24"/>
    <mergeCell ref="D23:R24"/>
    <mergeCell ref="D37:R38"/>
    <mergeCell ref="S37:T38"/>
    <mergeCell ref="D35:R36"/>
    <mergeCell ref="S35:T36"/>
    <mergeCell ref="B23:B24"/>
    <mergeCell ref="C23:C24"/>
    <mergeCell ref="U23:V24"/>
    <mergeCell ref="W23:Y24"/>
    <mergeCell ref="Z23:AD24"/>
    <mergeCell ref="AS2:AT3"/>
    <mergeCell ref="AE23:AL24"/>
    <mergeCell ref="F8:K9"/>
    <mergeCell ref="B5:O6"/>
    <mergeCell ref="T21:X22"/>
    <mergeCell ref="AJ2:AL3"/>
    <mergeCell ref="B2:C3"/>
    <mergeCell ref="D2:G3"/>
    <mergeCell ref="H2:H3"/>
    <mergeCell ref="AM2:AM3"/>
    <mergeCell ref="K2:N3"/>
    <mergeCell ref="N17:X17"/>
    <mergeCell ref="N18:X18"/>
    <mergeCell ref="B8:E9"/>
    <mergeCell ref="P2:AE3"/>
    <mergeCell ref="L8:R9"/>
    <mergeCell ref="AH2:AI3"/>
    <mergeCell ref="AE6:AH6"/>
    <mergeCell ref="AD7:AT8"/>
    <mergeCell ref="AA13:AC13"/>
    <mergeCell ref="AA12:AC12"/>
    <mergeCell ref="AA9:AC11"/>
    <mergeCell ref="B17:L19"/>
    <mergeCell ref="N19:X19"/>
    <mergeCell ref="Z19:AI19"/>
    <mergeCell ref="AJ17:AT19"/>
    <mergeCell ref="Y15:AI16"/>
    <mergeCell ref="AD9:AT11"/>
    <mergeCell ref="AD12:AJ12"/>
    <mergeCell ref="AP2:AP3"/>
    <mergeCell ref="AN2:AO3"/>
    <mergeCell ref="AR60:AT62"/>
    <mergeCell ref="AO60:AQ62"/>
    <mergeCell ref="AL60:AN62"/>
    <mergeCell ref="AI60:AK62"/>
    <mergeCell ref="AM55:AT56"/>
    <mergeCell ref="AE55:AL56"/>
    <mergeCell ref="U55:V56"/>
    <mergeCell ref="Z33:AD34"/>
    <mergeCell ref="AE33:AL34"/>
    <mergeCell ref="AM33:AT34"/>
    <mergeCell ref="Z43:AD44"/>
    <mergeCell ref="AE43:AL44"/>
    <mergeCell ref="AM43:AT44"/>
    <mergeCell ref="U37:V38"/>
    <mergeCell ref="W37:Y38"/>
    <mergeCell ref="Z37:AD38"/>
    <mergeCell ref="AE37:AL38"/>
    <mergeCell ref="AM37:AT38"/>
    <mergeCell ref="W57:Y58"/>
    <mergeCell ref="Z57:AD58"/>
    <mergeCell ref="AE57:AL58"/>
    <mergeCell ref="AM57:AT58"/>
    <mergeCell ref="U47:V48"/>
    <mergeCell ref="W47:Y48"/>
    <mergeCell ref="AE45:AL46"/>
    <mergeCell ref="AM45:AT46"/>
    <mergeCell ref="U57:V58"/>
    <mergeCell ref="Z25:AD26"/>
    <mergeCell ref="W55:Y56"/>
    <mergeCell ref="Z47:AD48"/>
    <mergeCell ref="B49:B50"/>
    <mergeCell ref="C49:C50"/>
    <mergeCell ref="U49:V50"/>
    <mergeCell ref="W49:Y50"/>
    <mergeCell ref="Z49:AD50"/>
    <mergeCell ref="Z55:AD56"/>
    <mergeCell ref="B55:B56"/>
    <mergeCell ref="C55:C56"/>
    <mergeCell ref="Z45:AD46"/>
    <mergeCell ref="W39:Y40"/>
    <mergeCell ref="Z39:AD40"/>
    <mergeCell ref="U51:V52"/>
    <mergeCell ref="W51:Y52"/>
    <mergeCell ref="U53:V54"/>
    <mergeCell ref="W53:Y54"/>
    <mergeCell ref="D55:R56"/>
    <mergeCell ref="S55:T56"/>
    <mergeCell ref="D57:R58"/>
    <mergeCell ref="B10:E12"/>
    <mergeCell ref="F10:Y12"/>
    <mergeCell ref="B13:Y13"/>
    <mergeCell ref="D47:R48"/>
    <mergeCell ref="S47:T48"/>
    <mergeCell ref="D49:R50"/>
    <mergeCell ref="S49:T50"/>
    <mergeCell ref="D51:R52"/>
    <mergeCell ref="C51:C52"/>
    <mergeCell ref="B27:B28"/>
    <mergeCell ref="C27:C28"/>
    <mergeCell ref="B15:L16"/>
    <mergeCell ref="B45:B46"/>
    <mergeCell ref="C45:C46"/>
    <mergeCell ref="U45:V46"/>
    <mergeCell ref="W45:Y46"/>
    <mergeCell ref="D33:R34"/>
    <mergeCell ref="S33:T34"/>
    <mergeCell ref="B43:B44"/>
    <mergeCell ref="C43:C44"/>
    <mergeCell ref="U43:V44"/>
    <mergeCell ref="W43:Y44"/>
    <mergeCell ref="U60:X60"/>
    <mergeCell ref="U61:X61"/>
    <mergeCell ref="Y60:AG60"/>
    <mergeCell ref="Y61:AG61"/>
    <mergeCell ref="L61:T61"/>
    <mergeCell ref="AQ2:AR3"/>
    <mergeCell ref="AM23:AT24"/>
    <mergeCell ref="AM25:AT26"/>
    <mergeCell ref="AM47:AT48"/>
    <mergeCell ref="AM49:AT50"/>
    <mergeCell ref="AM51:AT52"/>
    <mergeCell ref="AM53:AT54"/>
    <mergeCell ref="AM35:AT36"/>
    <mergeCell ref="AE47:AL48"/>
    <mergeCell ref="AE49:AL50"/>
    <mergeCell ref="AE51:AL52"/>
    <mergeCell ref="AE53:AL54"/>
    <mergeCell ref="AJ15:AT16"/>
    <mergeCell ref="Z17:AI17"/>
    <mergeCell ref="Z18:AI18"/>
    <mergeCell ref="AA7:AC8"/>
    <mergeCell ref="Z53:AD54"/>
    <mergeCell ref="Z51:AD52"/>
    <mergeCell ref="S25:T26"/>
    <mergeCell ref="B60:G62"/>
    <mergeCell ref="D31:R32"/>
    <mergeCell ref="S31:T32"/>
    <mergeCell ref="S51:T52"/>
    <mergeCell ref="D53:R54"/>
    <mergeCell ref="S53:T54"/>
    <mergeCell ref="B57:B58"/>
    <mergeCell ref="C57:C58"/>
    <mergeCell ref="B51:B52"/>
    <mergeCell ref="B47:B48"/>
    <mergeCell ref="C47:C48"/>
    <mergeCell ref="B33:B34"/>
    <mergeCell ref="C33:C34"/>
    <mergeCell ref="B31:B32"/>
    <mergeCell ref="S57:T58"/>
    <mergeCell ref="H60:K60"/>
    <mergeCell ref="H61:K61"/>
    <mergeCell ref="H62:K62"/>
    <mergeCell ref="L60:T60"/>
    <mergeCell ref="B53:B54"/>
    <mergeCell ref="C53:C54"/>
    <mergeCell ref="B37:B38"/>
    <mergeCell ref="C37:C38"/>
    <mergeCell ref="B39:B40"/>
  </mergeCells>
  <phoneticPr fontId="1"/>
  <dataValidations count="2">
    <dataValidation type="list" allowBlank="1" showInputMessage="1" showErrorMessage="1" sqref="S25:T58" xr:uid="{F03CD37A-F7A2-4249-95AB-CA37F2B792CC}">
      <formula1>"0,10％,8％,非"</formula1>
    </dataValidation>
    <dataValidation type="list" allowBlank="1" showInputMessage="1" showErrorMessage="1" sqref="AI6:AM6" xr:uid="{165F1617-C9AE-4F97-86EE-19E8025FADEC}">
      <formula1>"登録番号　T,【免税事業者】"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DDAF-0EB4-4E66-9BB5-1CE3848A955C}">
  <sheetPr>
    <pageSetUpPr fitToPage="1"/>
  </sheetPr>
  <dimension ref="A1:BG49"/>
  <sheetViews>
    <sheetView showGridLines="0" showZeros="0" zoomScaleNormal="100" zoomScaleSheetLayoutView="100" workbookViewId="0">
      <selection activeCell="D2" sqref="D2:G3"/>
    </sheetView>
  </sheetViews>
  <sheetFormatPr defaultColWidth="2.875" defaultRowHeight="15" customHeight="1" x14ac:dyDescent="0.4"/>
  <cols>
    <col min="1" max="11" width="2.875" style="1"/>
    <col min="12" max="12" width="2.875" style="1" customWidth="1"/>
    <col min="13" max="13" width="3.25" style="1" customWidth="1"/>
    <col min="14" max="24" width="2.875" style="1"/>
    <col min="25" max="25" width="4.125" style="1" bestFit="1" customWidth="1"/>
    <col min="26" max="51" width="2.875" style="1"/>
    <col min="52" max="52" width="4.5" style="1" hidden="1" customWidth="1"/>
    <col min="53" max="16384" width="2.875" style="1"/>
  </cols>
  <sheetData>
    <row r="1" spans="2:46" ht="19.5" customHeight="1" x14ac:dyDescent="0.4"/>
    <row r="2" spans="2:46" ht="15" customHeight="1" x14ac:dyDescent="0.4">
      <c r="B2" s="82" t="s">
        <v>8</v>
      </c>
      <c r="C2" s="82"/>
      <c r="D2" s="491"/>
      <c r="E2" s="492"/>
      <c r="F2" s="492"/>
      <c r="G2" s="493"/>
      <c r="H2" s="82" t="s">
        <v>1</v>
      </c>
      <c r="I2" s="491"/>
      <c r="J2" s="493"/>
      <c r="K2" s="82" t="s">
        <v>17</v>
      </c>
      <c r="L2" s="82"/>
      <c r="M2" s="82"/>
      <c r="N2" s="82"/>
      <c r="P2" s="89" t="s">
        <v>29</v>
      </c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G2" s="233"/>
      <c r="AH2" s="74" t="s">
        <v>0</v>
      </c>
      <c r="AI2" s="75"/>
      <c r="AJ2" s="489"/>
      <c r="AK2" s="489"/>
      <c r="AL2" s="489"/>
      <c r="AM2" s="48" t="s">
        <v>1</v>
      </c>
      <c r="AN2" s="431"/>
      <c r="AO2" s="431"/>
      <c r="AP2" s="48" t="s">
        <v>2</v>
      </c>
      <c r="AQ2" s="431"/>
      <c r="AR2" s="431"/>
      <c r="AS2" s="48" t="s">
        <v>35</v>
      </c>
      <c r="AT2" s="49"/>
    </row>
    <row r="3" spans="2:46" ht="15" customHeight="1" x14ac:dyDescent="0.4">
      <c r="B3" s="82"/>
      <c r="C3" s="82"/>
      <c r="D3" s="494"/>
      <c r="E3" s="495"/>
      <c r="F3" s="495"/>
      <c r="G3" s="496"/>
      <c r="H3" s="82"/>
      <c r="I3" s="494"/>
      <c r="J3" s="496"/>
      <c r="K3" s="82"/>
      <c r="L3" s="82"/>
      <c r="M3" s="82"/>
      <c r="N3" s="82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G3" s="233"/>
      <c r="AH3" s="76"/>
      <c r="AI3" s="77"/>
      <c r="AJ3" s="490"/>
      <c r="AK3" s="490"/>
      <c r="AL3" s="490"/>
      <c r="AM3" s="50"/>
      <c r="AN3" s="432"/>
      <c r="AO3" s="432"/>
      <c r="AP3" s="50"/>
      <c r="AQ3" s="432"/>
      <c r="AR3" s="432"/>
      <c r="AS3" s="50"/>
      <c r="AT3" s="51"/>
    </row>
    <row r="4" spans="2:46" ht="7.5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AC4" s="3"/>
      <c r="AD4" s="3"/>
      <c r="AH4" s="3"/>
      <c r="AK4" s="3"/>
      <c r="AN4" s="3"/>
      <c r="AO4" s="3"/>
    </row>
    <row r="5" spans="2:46" ht="20.25" customHeight="1" x14ac:dyDescent="0.4">
      <c r="B5" s="52" t="s">
        <v>33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46" ht="22.5" customHeight="1" x14ac:dyDescent="0.2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AA6" s="231"/>
      <c r="AB6" s="232"/>
      <c r="AC6" s="232"/>
      <c r="AD6" s="18" t="s">
        <v>37</v>
      </c>
      <c r="AE6" s="500"/>
      <c r="AF6" s="500"/>
      <c r="AG6" s="500"/>
      <c r="AH6" s="500"/>
      <c r="AI6" s="508"/>
      <c r="AJ6" s="509"/>
      <c r="AK6" s="509"/>
      <c r="AL6" s="509"/>
      <c r="AM6" s="509"/>
      <c r="AN6" s="511"/>
      <c r="AO6" s="511"/>
      <c r="AP6" s="511"/>
      <c r="AQ6" s="511"/>
      <c r="AR6" s="511"/>
      <c r="AS6" s="511"/>
      <c r="AT6" s="512"/>
    </row>
    <row r="7" spans="2:46" ht="22.5" customHeight="1" x14ac:dyDescent="0.4">
      <c r="AA7" s="58" t="s">
        <v>13</v>
      </c>
      <c r="AB7" s="59"/>
      <c r="AC7" s="59"/>
      <c r="AD7" s="516"/>
      <c r="AE7" s="516"/>
      <c r="AF7" s="516"/>
      <c r="AG7" s="516"/>
      <c r="AH7" s="516"/>
      <c r="AI7" s="516"/>
      <c r="AJ7" s="516"/>
      <c r="AK7" s="516"/>
      <c r="AL7" s="516"/>
      <c r="AM7" s="516"/>
      <c r="AN7" s="516"/>
      <c r="AO7" s="516"/>
      <c r="AP7" s="516"/>
      <c r="AQ7" s="516"/>
      <c r="AR7" s="516"/>
      <c r="AS7" s="516"/>
      <c r="AT7" s="517"/>
    </row>
    <row r="8" spans="2:46" ht="22.5" customHeight="1" x14ac:dyDescent="0.4">
      <c r="B8" s="497" t="s">
        <v>7</v>
      </c>
      <c r="C8" s="434"/>
      <c r="D8" s="434"/>
      <c r="E8" s="483"/>
      <c r="F8" s="485"/>
      <c r="G8" s="486"/>
      <c r="H8" s="486"/>
      <c r="I8" s="486"/>
      <c r="J8" s="486"/>
      <c r="K8" s="486"/>
      <c r="L8" s="499" t="s">
        <v>21</v>
      </c>
      <c r="M8" s="434"/>
      <c r="N8" s="434"/>
      <c r="O8" s="434"/>
      <c r="P8" s="434"/>
      <c r="Q8" s="434"/>
      <c r="R8" s="483"/>
      <c r="S8" s="504"/>
      <c r="T8" s="504"/>
      <c r="U8" s="504"/>
      <c r="V8" s="504"/>
      <c r="W8" s="504"/>
      <c r="X8" s="504"/>
      <c r="Y8" s="505"/>
      <c r="Z8" s="4"/>
      <c r="AA8" s="58"/>
      <c r="AB8" s="59"/>
      <c r="AC8" s="59"/>
      <c r="AD8" s="516"/>
      <c r="AE8" s="516"/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16"/>
      <c r="AQ8" s="516"/>
      <c r="AR8" s="516"/>
      <c r="AS8" s="516"/>
      <c r="AT8" s="517"/>
    </row>
    <row r="9" spans="2:46" ht="22.5" customHeight="1" x14ac:dyDescent="0.4">
      <c r="B9" s="498"/>
      <c r="C9" s="437"/>
      <c r="D9" s="437"/>
      <c r="E9" s="484"/>
      <c r="F9" s="487"/>
      <c r="G9" s="488"/>
      <c r="H9" s="488"/>
      <c r="I9" s="488"/>
      <c r="J9" s="488"/>
      <c r="K9" s="488"/>
      <c r="L9" s="436"/>
      <c r="M9" s="437"/>
      <c r="N9" s="437"/>
      <c r="O9" s="437"/>
      <c r="P9" s="437"/>
      <c r="Q9" s="437"/>
      <c r="R9" s="484"/>
      <c r="S9" s="506"/>
      <c r="T9" s="506"/>
      <c r="U9" s="506"/>
      <c r="V9" s="506"/>
      <c r="W9" s="506"/>
      <c r="X9" s="506"/>
      <c r="Y9" s="507"/>
      <c r="Z9" s="4"/>
      <c r="AA9" s="58" t="s">
        <v>16</v>
      </c>
      <c r="AB9" s="59"/>
      <c r="AC9" s="59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N9" s="476"/>
      <c r="AO9" s="476"/>
      <c r="AP9" s="476"/>
      <c r="AQ9" s="476"/>
      <c r="AR9" s="476"/>
      <c r="AS9" s="476"/>
      <c r="AT9" s="477"/>
    </row>
    <row r="10" spans="2:46" ht="22.5" customHeight="1" x14ac:dyDescent="0.4">
      <c r="B10" s="448" t="s">
        <v>27</v>
      </c>
      <c r="C10" s="449"/>
      <c r="D10" s="449"/>
      <c r="E10" s="450"/>
      <c r="F10" s="457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9"/>
      <c r="Z10" s="4"/>
      <c r="AA10" s="58"/>
      <c r="AB10" s="59"/>
      <c r="AC10" s="59"/>
      <c r="AD10" s="476"/>
      <c r="AE10" s="476"/>
      <c r="AF10" s="476"/>
      <c r="AG10" s="476"/>
      <c r="AH10" s="476"/>
      <c r="AI10" s="476"/>
      <c r="AJ10" s="476"/>
      <c r="AK10" s="476"/>
      <c r="AL10" s="476"/>
      <c r="AM10" s="476"/>
      <c r="AN10" s="476"/>
      <c r="AO10" s="476"/>
      <c r="AP10" s="476"/>
      <c r="AQ10" s="476"/>
      <c r="AR10" s="476"/>
      <c r="AS10" s="476"/>
      <c r="AT10" s="477"/>
    </row>
    <row r="11" spans="2:46" ht="22.5" customHeight="1" x14ac:dyDescent="0.4">
      <c r="B11" s="451"/>
      <c r="C11" s="452"/>
      <c r="D11" s="452"/>
      <c r="E11" s="453"/>
      <c r="F11" s="460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2"/>
      <c r="Z11" s="4"/>
      <c r="AA11" s="58"/>
      <c r="AB11" s="59"/>
      <c r="AC11" s="59"/>
      <c r="AD11" s="476"/>
      <c r="AE11" s="476"/>
      <c r="AF11" s="476"/>
      <c r="AG11" s="476"/>
      <c r="AH11" s="476"/>
      <c r="AI11" s="476"/>
      <c r="AJ11" s="476"/>
      <c r="AK11" s="476"/>
      <c r="AL11" s="476"/>
      <c r="AM11" s="476"/>
      <c r="AN11" s="476"/>
      <c r="AO11" s="476"/>
      <c r="AP11" s="476"/>
      <c r="AQ11" s="476"/>
      <c r="AR11" s="476"/>
      <c r="AS11" s="476"/>
      <c r="AT11" s="477"/>
    </row>
    <row r="12" spans="2:46" ht="22.5" customHeight="1" x14ac:dyDescent="0.4">
      <c r="B12" s="454"/>
      <c r="C12" s="455"/>
      <c r="D12" s="455"/>
      <c r="E12" s="456"/>
      <c r="F12" s="463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5"/>
      <c r="Z12" s="4"/>
      <c r="AA12" s="58" t="s">
        <v>18</v>
      </c>
      <c r="AB12" s="59"/>
      <c r="AC12" s="59"/>
      <c r="AD12" s="518"/>
      <c r="AE12" s="518"/>
      <c r="AF12" s="518"/>
      <c r="AG12" s="518"/>
      <c r="AH12" s="518"/>
      <c r="AI12" s="518"/>
      <c r="AJ12" s="518"/>
      <c r="AK12" s="251"/>
      <c r="AL12" s="251"/>
      <c r="AM12" s="251"/>
      <c r="AN12" s="19"/>
      <c r="AO12" s="19"/>
      <c r="AP12" s="19"/>
      <c r="AQ12" s="19"/>
      <c r="AR12" s="19"/>
      <c r="AS12" s="34" t="s">
        <v>38</v>
      </c>
      <c r="AT12" s="20"/>
    </row>
    <row r="13" spans="2:46" ht="22.5" customHeight="1" x14ac:dyDescent="0.4">
      <c r="B13" s="252" t="s">
        <v>28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4"/>
      <c r="AA13" s="157" t="s">
        <v>19</v>
      </c>
      <c r="AB13" s="158"/>
      <c r="AC13" s="158"/>
      <c r="AD13" s="510"/>
      <c r="AE13" s="510"/>
      <c r="AF13" s="510"/>
      <c r="AG13" s="510"/>
      <c r="AH13" s="510"/>
      <c r="AI13" s="510"/>
      <c r="AJ13" s="510"/>
      <c r="AK13" s="31"/>
      <c r="AL13" s="31"/>
      <c r="AM13" s="31"/>
      <c r="AN13" s="31"/>
      <c r="AO13" s="31"/>
      <c r="AP13" s="31"/>
      <c r="AQ13" s="31"/>
      <c r="AR13" s="31"/>
      <c r="AS13" s="31"/>
      <c r="AT13" s="32"/>
    </row>
    <row r="14" spans="2:46" ht="15" customHeight="1" x14ac:dyDescent="0.4">
      <c r="B14" s="2"/>
      <c r="C14" s="2"/>
      <c r="D14" s="2"/>
      <c r="E14" s="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/>
      <c r="AC14" s="5"/>
      <c r="AD14" s="5"/>
      <c r="AE14" s="5"/>
      <c r="AF14" s="5"/>
      <c r="AG14" s="5"/>
      <c r="AH14" s="5"/>
      <c r="AI14" s="5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6" ht="15" customHeight="1" x14ac:dyDescent="0.4">
      <c r="B15" s="479" t="s">
        <v>47</v>
      </c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33" t="s">
        <v>48</v>
      </c>
      <c r="N15" s="434"/>
      <c r="O15" s="434"/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83"/>
      <c r="AJ15" s="539" t="s">
        <v>41</v>
      </c>
      <c r="AK15" s="481"/>
      <c r="AL15" s="481"/>
      <c r="AM15" s="481"/>
      <c r="AN15" s="481"/>
      <c r="AO15" s="481"/>
      <c r="AP15" s="481"/>
      <c r="AQ15" s="481"/>
      <c r="AR15" s="481"/>
      <c r="AS15" s="481"/>
      <c r="AT15" s="540"/>
    </row>
    <row r="16" spans="2:46" ht="15" customHeight="1" x14ac:dyDescent="0.4">
      <c r="B16" s="480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36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84"/>
      <c r="AJ16" s="541"/>
      <c r="AK16" s="482"/>
      <c r="AL16" s="482"/>
      <c r="AM16" s="482"/>
      <c r="AN16" s="482"/>
      <c r="AO16" s="482"/>
      <c r="AP16" s="482"/>
      <c r="AQ16" s="482"/>
      <c r="AR16" s="482"/>
      <c r="AS16" s="482"/>
      <c r="AT16" s="542"/>
    </row>
    <row r="17" spans="2:59" ht="23.25" customHeight="1" x14ac:dyDescent="0.4">
      <c r="B17" s="524"/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37"/>
      <c r="N17" s="537"/>
      <c r="O17" s="537"/>
      <c r="P17" s="537"/>
      <c r="Q17" s="537"/>
      <c r="R17" s="537"/>
      <c r="S17" s="537"/>
      <c r="T17" s="537"/>
      <c r="U17" s="537"/>
      <c r="V17" s="537"/>
      <c r="W17" s="537"/>
      <c r="X17" s="537"/>
      <c r="Y17" s="537"/>
      <c r="Z17" s="537"/>
      <c r="AA17" s="537"/>
      <c r="AB17" s="537"/>
      <c r="AC17" s="537"/>
      <c r="AD17" s="537"/>
      <c r="AE17" s="537"/>
      <c r="AF17" s="537"/>
      <c r="AG17" s="537"/>
      <c r="AH17" s="537"/>
      <c r="AI17" s="537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7"/>
      <c r="AZ17" s="7">
        <v>0.08</v>
      </c>
    </row>
    <row r="18" spans="2:59" ht="23.25" customHeight="1" x14ac:dyDescent="0.15">
      <c r="B18" s="526"/>
      <c r="C18" s="527"/>
      <c r="D18" s="527"/>
      <c r="E18" s="527"/>
      <c r="F18" s="527"/>
      <c r="G18" s="527"/>
      <c r="H18" s="527"/>
      <c r="I18" s="527"/>
      <c r="J18" s="527"/>
      <c r="K18" s="527"/>
      <c r="L18" s="527"/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8"/>
      <c r="AA18" s="538"/>
      <c r="AB18" s="538"/>
      <c r="AC18" s="538"/>
      <c r="AD18" s="538"/>
      <c r="AE18" s="538"/>
      <c r="AF18" s="538"/>
      <c r="AG18" s="538"/>
      <c r="AH18" s="538"/>
      <c r="AI18" s="53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9"/>
      <c r="AY18" s="8"/>
      <c r="AZ18" s="8"/>
      <c r="BA18" s="8"/>
      <c r="BB18" s="8"/>
    </row>
    <row r="19" spans="2:59" customFormat="1" ht="30.75" customHeight="1" thickBo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10"/>
      <c r="AQ19" s="1"/>
      <c r="AR19" s="1"/>
      <c r="AS19" s="1"/>
      <c r="AT19" s="1"/>
      <c r="AY19" s="8"/>
      <c r="AZ19" s="8"/>
      <c r="BA19" s="8"/>
      <c r="BB19" s="8"/>
    </row>
    <row r="20" spans="2:59" ht="15" customHeight="1" thickTop="1" x14ac:dyDescent="0.4">
      <c r="B20" s="466" t="s">
        <v>14</v>
      </c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74" t="s">
        <v>9</v>
      </c>
      <c r="N20" s="475"/>
      <c r="O20" s="475"/>
      <c r="P20" s="475"/>
      <c r="Q20" s="475"/>
      <c r="R20" s="475"/>
      <c r="S20" s="475"/>
      <c r="T20" s="475"/>
      <c r="U20" s="475"/>
      <c r="V20" s="475"/>
      <c r="W20" s="475"/>
      <c r="X20" s="503"/>
      <c r="Y20" s="474" t="s">
        <v>10</v>
      </c>
      <c r="Z20" s="475"/>
      <c r="AA20" s="475"/>
      <c r="AB20" s="475"/>
      <c r="AC20" s="475"/>
      <c r="AD20" s="475"/>
      <c r="AE20" s="475"/>
      <c r="AF20" s="475"/>
      <c r="AG20" s="475"/>
      <c r="AH20" s="475"/>
      <c r="AI20" s="475"/>
      <c r="AJ20" s="439" t="s">
        <v>6</v>
      </c>
      <c r="AK20" s="440"/>
      <c r="AL20" s="440"/>
      <c r="AM20" s="440"/>
      <c r="AN20" s="440"/>
      <c r="AO20" s="440"/>
      <c r="AP20" s="440"/>
      <c r="AQ20" s="440"/>
      <c r="AR20" s="440"/>
      <c r="AS20" s="440"/>
      <c r="AT20" s="441"/>
    </row>
    <row r="21" spans="2:59" ht="15" customHeight="1" x14ac:dyDescent="0.4">
      <c r="B21" s="468"/>
      <c r="C21" s="425"/>
      <c r="D21" s="425"/>
      <c r="E21" s="425"/>
      <c r="F21" s="425"/>
      <c r="G21" s="425"/>
      <c r="H21" s="425"/>
      <c r="I21" s="425"/>
      <c r="J21" s="425"/>
      <c r="K21" s="425"/>
      <c r="L21" s="425"/>
      <c r="M21" s="410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2"/>
      <c r="Y21" s="410"/>
      <c r="Z21" s="411"/>
      <c r="AA21" s="411"/>
      <c r="AB21" s="411"/>
      <c r="AC21" s="411"/>
      <c r="AD21" s="411"/>
      <c r="AE21" s="411"/>
      <c r="AF21" s="411"/>
      <c r="AG21" s="411"/>
      <c r="AH21" s="411"/>
      <c r="AI21" s="411"/>
      <c r="AJ21" s="442"/>
      <c r="AK21" s="443"/>
      <c r="AL21" s="443"/>
      <c r="AM21" s="443"/>
      <c r="AN21" s="443"/>
      <c r="AO21" s="443"/>
      <c r="AP21" s="443"/>
      <c r="AQ21" s="443"/>
      <c r="AR21" s="443"/>
      <c r="AS21" s="443"/>
      <c r="AT21" s="444"/>
    </row>
    <row r="22" spans="2:59" ht="46.5" customHeight="1" thickBot="1" x14ac:dyDescent="0.45">
      <c r="B22" s="254">
        <f>+U41</f>
        <v>0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1">
        <v>0.1</v>
      </c>
      <c r="N22" s="140">
        <f>+U41</f>
        <v>0</v>
      </c>
      <c r="O22" s="140"/>
      <c r="P22" s="140"/>
      <c r="Q22" s="140"/>
      <c r="R22" s="140"/>
      <c r="S22" s="140"/>
      <c r="T22" s="140"/>
      <c r="U22" s="140"/>
      <c r="V22" s="140"/>
      <c r="W22" s="140"/>
      <c r="X22" s="141"/>
      <c r="Y22" s="21">
        <v>0.1</v>
      </c>
      <c r="Z22" s="256">
        <f>+AE41</f>
        <v>0</v>
      </c>
      <c r="AA22" s="256"/>
      <c r="AB22" s="256"/>
      <c r="AC22" s="256"/>
      <c r="AD22" s="256"/>
      <c r="AE22" s="256"/>
      <c r="AF22" s="256"/>
      <c r="AG22" s="256"/>
      <c r="AH22" s="256"/>
      <c r="AI22" s="256"/>
      <c r="AJ22" s="257">
        <f>+N22+Z22</f>
        <v>0</v>
      </c>
      <c r="AK22" s="256"/>
      <c r="AL22" s="256"/>
      <c r="AM22" s="256"/>
      <c r="AN22" s="256"/>
      <c r="AO22" s="256"/>
      <c r="AP22" s="256"/>
      <c r="AQ22" s="256"/>
      <c r="AR22" s="256"/>
      <c r="AS22" s="256"/>
      <c r="AT22" s="258"/>
      <c r="AZ22" s="7">
        <v>0.08</v>
      </c>
    </row>
    <row r="23" spans="2:59" customFormat="1" ht="30.75" customHeight="1" thickTop="1" x14ac:dyDescent="0.1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17"/>
      <c r="AQ23" s="1"/>
      <c r="AR23" s="1"/>
      <c r="AS23" s="1"/>
      <c r="AT23" s="1"/>
      <c r="AY23" s="8"/>
      <c r="AZ23" s="8"/>
      <c r="BA23" s="8"/>
      <c r="BB23" s="8"/>
    </row>
    <row r="24" spans="2:59" ht="9" customHeight="1" thickBot="1" x14ac:dyDescent="0.2">
      <c r="B24" s="4"/>
      <c r="C24" s="4"/>
      <c r="D24" s="11"/>
      <c r="E24" s="11"/>
      <c r="F24" s="11"/>
      <c r="G24" s="11"/>
      <c r="H24" s="12"/>
      <c r="I24" s="12"/>
      <c r="O24" s="13"/>
      <c r="P24" s="13"/>
      <c r="Q24" s="4"/>
      <c r="R24" s="4"/>
      <c r="S24" s="4"/>
      <c r="T24" s="148"/>
      <c r="U24" s="147"/>
      <c r="V24" s="147"/>
      <c r="W24" s="147"/>
      <c r="X24" s="147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2:59" ht="26.25" customHeight="1" x14ac:dyDescent="0.4">
      <c r="B25" s="497" t="s">
        <v>39</v>
      </c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83"/>
      <c r="S25" s="433" t="s">
        <v>20</v>
      </c>
      <c r="T25" s="434"/>
      <c r="U25" s="519" t="s">
        <v>30</v>
      </c>
      <c r="V25" s="520"/>
      <c r="W25" s="520"/>
      <c r="X25" s="520"/>
      <c r="Y25" s="520"/>
      <c r="Z25" s="520"/>
      <c r="AA25" s="520"/>
      <c r="AB25" s="520"/>
      <c r="AC25" s="520"/>
      <c r="AD25" s="521"/>
      <c r="AE25" s="434" t="s">
        <v>40</v>
      </c>
      <c r="AF25" s="434"/>
      <c r="AG25" s="434"/>
      <c r="AH25" s="434"/>
      <c r="AI25" s="434"/>
      <c r="AJ25" s="434"/>
      <c r="AK25" s="434"/>
      <c r="AL25" s="483"/>
      <c r="AM25" s="433" t="s">
        <v>41</v>
      </c>
      <c r="AN25" s="434"/>
      <c r="AO25" s="434"/>
      <c r="AP25" s="434"/>
      <c r="AQ25" s="434"/>
      <c r="AR25" s="434"/>
      <c r="AS25" s="434"/>
      <c r="AT25" s="435"/>
    </row>
    <row r="26" spans="2:59" s="3" customFormat="1" ht="26.25" customHeight="1" thickBot="1" x14ac:dyDescent="0.45">
      <c r="B26" s="451"/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452"/>
      <c r="N26" s="452"/>
      <c r="O26" s="452"/>
      <c r="P26" s="452"/>
      <c r="Q26" s="452"/>
      <c r="R26" s="453"/>
      <c r="S26" s="529"/>
      <c r="T26" s="452"/>
      <c r="U26" s="522"/>
      <c r="V26" s="452"/>
      <c r="W26" s="452"/>
      <c r="X26" s="452"/>
      <c r="Y26" s="452"/>
      <c r="Z26" s="452"/>
      <c r="AA26" s="452"/>
      <c r="AB26" s="452"/>
      <c r="AC26" s="452"/>
      <c r="AD26" s="523"/>
      <c r="AE26" s="452"/>
      <c r="AF26" s="452"/>
      <c r="AG26" s="452"/>
      <c r="AH26" s="452"/>
      <c r="AI26" s="452"/>
      <c r="AJ26" s="452"/>
      <c r="AK26" s="452"/>
      <c r="AL26" s="453"/>
      <c r="AM26" s="529"/>
      <c r="AN26" s="452"/>
      <c r="AO26" s="452"/>
      <c r="AP26" s="452"/>
      <c r="AQ26" s="452"/>
      <c r="AR26" s="452"/>
      <c r="AS26" s="452"/>
      <c r="AT26" s="530"/>
    </row>
    <row r="27" spans="2:59" ht="26.25" customHeight="1" x14ac:dyDescent="0.4">
      <c r="B27" s="261" t="s">
        <v>51</v>
      </c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3"/>
      <c r="S27" s="267">
        <v>0.1</v>
      </c>
      <c r="T27" s="268"/>
      <c r="U27" s="531"/>
      <c r="V27" s="532"/>
      <c r="W27" s="532"/>
      <c r="X27" s="532"/>
      <c r="Y27" s="532"/>
      <c r="Z27" s="532"/>
      <c r="AA27" s="532"/>
      <c r="AB27" s="532"/>
      <c r="AC27" s="532"/>
      <c r="AD27" s="533"/>
      <c r="AE27" s="277">
        <f>+ROUND(+U27*S27,0)</f>
        <v>0</v>
      </c>
      <c r="AF27" s="277"/>
      <c r="AG27" s="277"/>
      <c r="AH27" s="277"/>
      <c r="AI27" s="277"/>
      <c r="AJ27" s="277"/>
      <c r="AK27" s="277"/>
      <c r="AL27" s="278"/>
      <c r="AM27" s="281"/>
      <c r="AN27" s="282"/>
      <c r="AO27" s="282"/>
      <c r="AP27" s="282"/>
      <c r="AQ27" s="282"/>
      <c r="AR27" s="282"/>
      <c r="AS27" s="282"/>
      <c r="AT27" s="283"/>
    </row>
    <row r="28" spans="2:59" ht="26.25" customHeight="1" x14ac:dyDescent="0.4">
      <c r="B28" s="264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6"/>
      <c r="S28" s="269"/>
      <c r="T28" s="270"/>
      <c r="U28" s="534"/>
      <c r="V28" s="535"/>
      <c r="W28" s="535"/>
      <c r="X28" s="535"/>
      <c r="Y28" s="535"/>
      <c r="Z28" s="535"/>
      <c r="AA28" s="535"/>
      <c r="AB28" s="535"/>
      <c r="AC28" s="535"/>
      <c r="AD28" s="536"/>
      <c r="AE28" s="279"/>
      <c r="AF28" s="279"/>
      <c r="AG28" s="279"/>
      <c r="AH28" s="279"/>
      <c r="AI28" s="279"/>
      <c r="AJ28" s="279"/>
      <c r="AK28" s="279"/>
      <c r="AL28" s="280"/>
      <c r="AM28" s="284"/>
      <c r="AN28" s="285"/>
      <c r="AO28" s="285"/>
      <c r="AP28" s="285"/>
      <c r="AQ28" s="285"/>
      <c r="AR28" s="285"/>
      <c r="AS28" s="285"/>
      <c r="AT28" s="286"/>
    </row>
    <row r="29" spans="2:59" ht="26.25" customHeight="1" x14ac:dyDescent="0.4">
      <c r="B29" s="292" t="s">
        <v>31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4"/>
      <c r="S29" s="298">
        <v>0.1</v>
      </c>
      <c r="T29" s="299"/>
      <c r="U29" s="543"/>
      <c r="V29" s="544"/>
      <c r="W29" s="544"/>
      <c r="X29" s="544"/>
      <c r="Y29" s="544"/>
      <c r="Z29" s="544"/>
      <c r="AA29" s="544"/>
      <c r="AB29" s="544"/>
      <c r="AC29" s="544"/>
      <c r="AD29" s="545"/>
      <c r="AE29" s="306">
        <f>+ROUND(+U29*S29,0)</f>
        <v>0</v>
      </c>
      <c r="AF29" s="306"/>
      <c r="AG29" s="306"/>
      <c r="AH29" s="306"/>
      <c r="AI29" s="306"/>
      <c r="AJ29" s="306"/>
      <c r="AK29" s="306"/>
      <c r="AL29" s="307"/>
      <c r="AM29" s="310"/>
      <c r="AN29" s="311"/>
      <c r="AO29" s="311"/>
      <c r="AP29" s="311"/>
      <c r="AQ29" s="311"/>
      <c r="AR29" s="311"/>
      <c r="AS29" s="311"/>
      <c r="AT29" s="312"/>
      <c r="BG29" s="16"/>
    </row>
    <row r="30" spans="2:59" ht="26.25" customHeight="1" x14ac:dyDescent="0.4">
      <c r="B30" s="295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7"/>
      <c r="S30" s="269"/>
      <c r="T30" s="270"/>
      <c r="U30" s="550"/>
      <c r="V30" s="551"/>
      <c r="W30" s="551"/>
      <c r="X30" s="551"/>
      <c r="Y30" s="551"/>
      <c r="Z30" s="551"/>
      <c r="AA30" s="551"/>
      <c r="AB30" s="551"/>
      <c r="AC30" s="551"/>
      <c r="AD30" s="552"/>
      <c r="AE30" s="308"/>
      <c r="AF30" s="308"/>
      <c r="AG30" s="308"/>
      <c r="AH30" s="308"/>
      <c r="AI30" s="308"/>
      <c r="AJ30" s="308"/>
      <c r="AK30" s="308"/>
      <c r="AL30" s="309"/>
      <c r="AM30" s="284"/>
      <c r="AN30" s="285"/>
      <c r="AO30" s="285"/>
      <c r="AP30" s="285"/>
      <c r="AQ30" s="285"/>
      <c r="AR30" s="285"/>
      <c r="AS30" s="285"/>
      <c r="AT30" s="286"/>
    </row>
    <row r="31" spans="2:59" ht="26.25" customHeight="1" x14ac:dyDescent="0.4">
      <c r="B31" s="313" t="s">
        <v>32</v>
      </c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5"/>
      <c r="S31" s="316">
        <v>0.1</v>
      </c>
      <c r="T31" s="317"/>
      <c r="U31" s="355"/>
      <c r="V31" s="356"/>
      <c r="W31" s="356"/>
      <c r="X31" s="356"/>
      <c r="Y31" s="356"/>
      <c r="Z31" s="356"/>
      <c r="AA31" s="356"/>
      <c r="AB31" s="356"/>
      <c r="AC31" s="356"/>
      <c r="AD31" s="357"/>
      <c r="AE31" s="321">
        <f>+ROUND(+U31*S31,0)</f>
        <v>0</v>
      </c>
      <c r="AF31" s="321"/>
      <c r="AG31" s="321"/>
      <c r="AH31" s="321"/>
      <c r="AI31" s="321"/>
      <c r="AJ31" s="321"/>
      <c r="AK31" s="321"/>
      <c r="AL31" s="322"/>
      <c r="AM31" s="323"/>
      <c r="AN31" s="324"/>
      <c r="AO31" s="324"/>
      <c r="AP31" s="324"/>
      <c r="AQ31" s="324"/>
      <c r="AR31" s="324"/>
      <c r="AS31" s="324"/>
      <c r="AT31" s="325"/>
    </row>
    <row r="32" spans="2:59" ht="26.25" customHeight="1" x14ac:dyDescent="0.4">
      <c r="B32" s="295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7"/>
      <c r="S32" s="269"/>
      <c r="T32" s="270"/>
      <c r="U32" s="550"/>
      <c r="V32" s="551"/>
      <c r="W32" s="551"/>
      <c r="X32" s="551"/>
      <c r="Y32" s="551"/>
      <c r="Z32" s="551"/>
      <c r="AA32" s="551"/>
      <c r="AB32" s="551"/>
      <c r="AC32" s="551"/>
      <c r="AD32" s="552"/>
      <c r="AE32" s="308"/>
      <c r="AF32" s="308"/>
      <c r="AG32" s="308"/>
      <c r="AH32" s="308"/>
      <c r="AI32" s="308"/>
      <c r="AJ32" s="308"/>
      <c r="AK32" s="308"/>
      <c r="AL32" s="309"/>
      <c r="AM32" s="284"/>
      <c r="AN32" s="285"/>
      <c r="AO32" s="285"/>
      <c r="AP32" s="285"/>
      <c r="AQ32" s="285"/>
      <c r="AR32" s="285"/>
      <c r="AS32" s="285"/>
      <c r="AT32" s="286"/>
    </row>
    <row r="33" spans="1:46" ht="26.25" customHeight="1" x14ac:dyDescent="0.4">
      <c r="B33" s="313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5"/>
      <c r="S33" s="316">
        <v>0.1</v>
      </c>
      <c r="T33" s="317"/>
      <c r="U33" s="355"/>
      <c r="V33" s="356"/>
      <c r="W33" s="356"/>
      <c r="X33" s="356"/>
      <c r="Y33" s="356"/>
      <c r="Z33" s="356"/>
      <c r="AA33" s="356"/>
      <c r="AB33" s="356"/>
      <c r="AC33" s="356"/>
      <c r="AD33" s="357"/>
      <c r="AE33" s="321">
        <f>+ROUND(+U33*S33,0)</f>
        <v>0</v>
      </c>
      <c r="AF33" s="321"/>
      <c r="AG33" s="321"/>
      <c r="AH33" s="321"/>
      <c r="AI33" s="321"/>
      <c r="AJ33" s="321"/>
      <c r="AK33" s="321"/>
      <c r="AL33" s="322"/>
      <c r="AM33" s="323"/>
      <c r="AN33" s="324"/>
      <c r="AO33" s="324"/>
      <c r="AP33" s="324"/>
      <c r="AQ33" s="324"/>
      <c r="AR33" s="324"/>
      <c r="AS33" s="324"/>
      <c r="AT33" s="325"/>
    </row>
    <row r="34" spans="1:46" ht="26.25" customHeight="1" thickBot="1" x14ac:dyDescent="0.45">
      <c r="B34" s="292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4"/>
      <c r="S34" s="328"/>
      <c r="T34" s="299"/>
      <c r="U34" s="543"/>
      <c r="V34" s="544"/>
      <c r="W34" s="544"/>
      <c r="X34" s="544"/>
      <c r="Y34" s="544"/>
      <c r="Z34" s="544"/>
      <c r="AA34" s="544"/>
      <c r="AB34" s="544"/>
      <c r="AC34" s="544"/>
      <c r="AD34" s="545"/>
      <c r="AE34" s="306"/>
      <c r="AF34" s="306"/>
      <c r="AG34" s="306"/>
      <c r="AH34" s="306"/>
      <c r="AI34" s="306"/>
      <c r="AJ34" s="306"/>
      <c r="AK34" s="306"/>
      <c r="AL34" s="307"/>
      <c r="AM34" s="310"/>
      <c r="AN34" s="311"/>
      <c r="AO34" s="311"/>
      <c r="AP34" s="311"/>
      <c r="AQ34" s="311"/>
      <c r="AR34" s="311"/>
      <c r="AS34" s="311"/>
      <c r="AT34" s="312"/>
    </row>
    <row r="35" spans="1:46" ht="26.25" customHeight="1" x14ac:dyDescent="0.4">
      <c r="B35" s="261" t="s">
        <v>52</v>
      </c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3"/>
      <c r="S35" s="267">
        <v>0.1</v>
      </c>
      <c r="T35" s="268"/>
      <c r="U35" s="334">
        <f>SUM(U27:AD34)</f>
        <v>0</v>
      </c>
      <c r="V35" s="335"/>
      <c r="W35" s="335"/>
      <c r="X35" s="335"/>
      <c r="Y35" s="335"/>
      <c r="Z35" s="335"/>
      <c r="AA35" s="335"/>
      <c r="AB35" s="335"/>
      <c r="AC35" s="335"/>
      <c r="AD35" s="336"/>
      <c r="AE35" s="277">
        <f>+ROUND(+U35*S35,0)</f>
        <v>0</v>
      </c>
      <c r="AF35" s="277"/>
      <c r="AG35" s="277"/>
      <c r="AH35" s="277"/>
      <c r="AI35" s="277"/>
      <c r="AJ35" s="277"/>
      <c r="AK35" s="277"/>
      <c r="AL35" s="278"/>
      <c r="AM35" s="342"/>
      <c r="AN35" s="343"/>
      <c r="AO35" s="343"/>
      <c r="AP35" s="343"/>
      <c r="AQ35" s="343"/>
      <c r="AR35" s="343"/>
      <c r="AS35" s="343"/>
      <c r="AT35" s="344"/>
    </row>
    <row r="36" spans="1:46" ht="26.25" customHeight="1" thickBot="1" x14ac:dyDescent="0.45">
      <c r="B36" s="329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1"/>
      <c r="S36" s="332"/>
      <c r="T36" s="333"/>
      <c r="U36" s="337"/>
      <c r="V36" s="338"/>
      <c r="W36" s="338"/>
      <c r="X36" s="338"/>
      <c r="Y36" s="338"/>
      <c r="Z36" s="338"/>
      <c r="AA36" s="338"/>
      <c r="AB36" s="338"/>
      <c r="AC36" s="338"/>
      <c r="AD36" s="339"/>
      <c r="AE36" s="340"/>
      <c r="AF36" s="340"/>
      <c r="AG36" s="340"/>
      <c r="AH36" s="340"/>
      <c r="AI36" s="340"/>
      <c r="AJ36" s="340"/>
      <c r="AK36" s="340"/>
      <c r="AL36" s="341"/>
      <c r="AM36" s="345"/>
      <c r="AN36" s="346"/>
      <c r="AO36" s="346"/>
      <c r="AP36" s="346"/>
      <c r="AQ36" s="346"/>
      <c r="AR36" s="346"/>
      <c r="AS36" s="346"/>
      <c r="AT36" s="347"/>
    </row>
    <row r="37" spans="1:46" ht="26.25" customHeight="1" x14ac:dyDescent="0.4">
      <c r="B37" s="326" t="s">
        <v>49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4"/>
      <c r="S37" s="298">
        <v>0.1</v>
      </c>
      <c r="T37" s="299"/>
      <c r="U37" s="543"/>
      <c r="V37" s="544"/>
      <c r="W37" s="544"/>
      <c r="X37" s="544"/>
      <c r="Y37" s="544"/>
      <c r="Z37" s="544"/>
      <c r="AA37" s="544"/>
      <c r="AB37" s="544"/>
      <c r="AC37" s="544"/>
      <c r="AD37" s="545"/>
      <c r="AE37" s="306">
        <f>+ROUND(+U37*S37,0)</f>
        <v>0</v>
      </c>
      <c r="AF37" s="306"/>
      <c r="AG37" s="306"/>
      <c r="AH37" s="306"/>
      <c r="AI37" s="306"/>
      <c r="AJ37" s="306"/>
      <c r="AK37" s="306"/>
      <c r="AL37" s="307"/>
      <c r="AM37" s="310"/>
      <c r="AN37" s="311"/>
      <c r="AO37" s="311"/>
      <c r="AP37" s="311"/>
      <c r="AQ37" s="311"/>
      <c r="AR37" s="311"/>
      <c r="AS37" s="311"/>
      <c r="AT37" s="348"/>
    </row>
    <row r="38" spans="1:46" ht="26.25" customHeight="1" x14ac:dyDescent="0.4">
      <c r="B38" s="326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4"/>
      <c r="S38" s="328"/>
      <c r="T38" s="299"/>
      <c r="U38" s="543"/>
      <c r="V38" s="544"/>
      <c r="W38" s="544"/>
      <c r="X38" s="544"/>
      <c r="Y38" s="544"/>
      <c r="Z38" s="544"/>
      <c r="AA38" s="544"/>
      <c r="AB38" s="544"/>
      <c r="AC38" s="544"/>
      <c r="AD38" s="545"/>
      <c r="AE38" s="306"/>
      <c r="AF38" s="306"/>
      <c r="AG38" s="306"/>
      <c r="AH38" s="306"/>
      <c r="AI38" s="306"/>
      <c r="AJ38" s="306"/>
      <c r="AK38" s="306"/>
      <c r="AL38" s="307"/>
      <c r="AM38" s="310"/>
      <c r="AN38" s="311"/>
      <c r="AO38" s="311"/>
      <c r="AP38" s="311"/>
      <c r="AQ38" s="311"/>
      <c r="AR38" s="311"/>
      <c r="AS38" s="311"/>
      <c r="AT38" s="348"/>
    </row>
    <row r="39" spans="1:46" ht="26.25" customHeight="1" x14ac:dyDescent="0.4">
      <c r="B39" s="349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5"/>
      <c r="S39" s="316"/>
      <c r="T39" s="317"/>
      <c r="U39" s="355"/>
      <c r="V39" s="356"/>
      <c r="W39" s="356"/>
      <c r="X39" s="356"/>
      <c r="Y39" s="356"/>
      <c r="Z39" s="356"/>
      <c r="AA39" s="356"/>
      <c r="AB39" s="356"/>
      <c r="AC39" s="356"/>
      <c r="AD39" s="357"/>
      <c r="AE39" s="321">
        <f>+ROUND(+U39*S39,0)</f>
        <v>0</v>
      </c>
      <c r="AF39" s="321"/>
      <c r="AG39" s="321"/>
      <c r="AH39" s="321"/>
      <c r="AI39" s="321"/>
      <c r="AJ39" s="321"/>
      <c r="AK39" s="321"/>
      <c r="AL39" s="322"/>
      <c r="AM39" s="323"/>
      <c r="AN39" s="324"/>
      <c r="AO39" s="324"/>
      <c r="AP39" s="324"/>
      <c r="AQ39" s="324"/>
      <c r="AR39" s="324"/>
      <c r="AS39" s="324"/>
      <c r="AT39" s="363"/>
    </row>
    <row r="40" spans="1:46" ht="26.25" customHeight="1" thickBot="1" x14ac:dyDescent="0.45">
      <c r="B40" s="350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2"/>
      <c r="S40" s="353"/>
      <c r="T40" s="354"/>
      <c r="U40" s="358"/>
      <c r="V40" s="359"/>
      <c r="W40" s="359"/>
      <c r="X40" s="359"/>
      <c r="Y40" s="359"/>
      <c r="Z40" s="359"/>
      <c r="AA40" s="359"/>
      <c r="AB40" s="359"/>
      <c r="AC40" s="359"/>
      <c r="AD40" s="360"/>
      <c r="AE40" s="361"/>
      <c r="AF40" s="361"/>
      <c r="AG40" s="361"/>
      <c r="AH40" s="361"/>
      <c r="AI40" s="361"/>
      <c r="AJ40" s="361"/>
      <c r="AK40" s="361"/>
      <c r="AL40" s="362"/>
      <c r="AM40" s="364"/>
      <c r="AN40" s="365"/>
      <c r="AO40" s="365"/>
      <c r="AP40" s="365"/>
      <c r="AQ40" s="365"/>
      <c r="AR40" s="365"/>
      <c r="AS40" s="365"/>
      <c r="AT40" s="366"/>
    </row>
    <row r="41" spans="1:46" ht="26.25" customHeight="1" thickTop="1" x14ac:dyDescent="0.4">
      <c r="B41" s="367" t="s">
        <v>50</v>
      </c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9"/>
      <c r="S41" s="373">
        <v>0.1</v>
      </c>
      <c r="T41" s="374"/>
      <c r="U41" s="546"/>
      <c r="V41" s="383"/>
      <c r="W41" s="383"/>
      <c r="X41" s="383"/>
      <c r="Y41" s="383"/>
      <c r="Z41" s="383"/>
      <c r="AA41" s="383"/>
      <c r="AB41" s="383"/>
      <c r="AC41" s="383"/>
      <c r="AD41" s="547"/>
      <c r="AE41" s="383">
        <f>+ROUND(+U41*S41,0)</f>
        <v>0</v>
      </c>
      <c r="AF41" s="383"/>
      <c r="AG41" s="383"/>
      <c r="AH41" s="383"/>
      <c r="AI41" s="383"/>
      <c r="AJ41" s="383"/>
      <c r="AK41" s="383"/>
      <c r="AL41" s="384"/>
      <c r="AM41" s="398"/>
      <c r="AN41" s="399"/>
      <c r="AO41" s="399"/>
      <c r="AP41" s="399"/>
      <c r="AQ41" s="399"/>
      <c r="AR41" s="399"/>
      <c r="AS41" s="399"/>
      <c r="AT41" s="400"/>
    </row>
    <row r="42" spans="1:46" ht="26.25" customHeight="1" thickBot="1" x14ac:dyDescent="0.45">
      <c r="B42" s="370"/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2"/>
      <c r="S42" s="375"/>
      <c r="T42" s="376"/>
      <c r="U42" s="548"/>
      <c r="V42" s="385"/>
      <c r="W42" s="385"/>
      <c r="X42" s="385"/>
      <c r="Y42" s="385"/>
      <c r="Z42" s="385"/>
      <c r="AA42" s="385"/>
      <c r="AB42" s="385"/>
      <c r="AC42" s="385"/>
      <c r="AD42" s="549"/>
      <c r="AE42" s="385"/>
      <c r="AF42" s="385"/>
      <c r="AG42" s="385"/>
      <c r="AH42" s="385"/>
      <c r="AI42" s="385"/>
      <c r="AJ42" s="385"/>
      <c r="AK42" s="385"/>
      <c r="AL42" s="386"/>
      <c r="AM42" s="401"/>
      <c r="AN42" s="402"/>
      <c r="AO42" s="402"/>
      <c r="AP42" s="402"/>
      <c r="AQ42" s="402"/>
      <c r="AR42" s="402"/>
      <c r="AS42" s="402"/>
      <c r="AT42" s="403"/>
    </row>
    <row r="43" spans="1:46" ht="26.25" customHeight="1" thickTop="1" x14ac:dyDescent="0.4">
      <c r="B43" s="326" t="s">
        <v>53</v>
      </c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4"/>
      <c r="S43" s="298">
        <v>0.1</v>
      </c>
      <c r="T43" s="299"/>
      <c r="U43" s="387">
        <f>+U35-U37-U41</f>
        <v>0</v>
      </c>
      <c r="V43" s="293"/>
      <c r="W43" s="293"/>
      <c r="X43" s="293"/>
      <c r="Y43" s="293"/>
      <c r="Z43" s="293"/>
      <c r="AA43" s="293"/>
      <c r="AB43" s="293"/>
      <c r="AC43" s="293"/>
      <c r="AD43" s="388"/>
      <c r="AE43" s="392">
        <f>+ROUND(+U43*S43,0)</f>
        <v>0</v>
      </c>
      <c r="AF43" s="392"/>
      <c r="AG43" s="392"/>
      <c r="AH43" s="392"/>
      <c r="AI43" s="392"/>
      <c r="AJ43" s="392"/>
      <c r="AK43" s="392"/>
      <c r="AL43" s="393"/>
      <c r="AM43" s="310"/>
      <c r="AN43" s="311"/>
      <c r="AO43" s="311"/>
      <c r="AP43" s="311"/>
      <c r="AQ43" s="311"/>
      <c r="AR43" s="311"/>
      <c r="AS43" s="311"/>
      <c r="AT43" s="348"/>
    </row>
    <row r="44" spans="1:46" ht="26.25" customHeight="1" thickBot="1" x14ac:dyDescent="0.45">
      <c r="B44" s="327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7"/>
      <c r="S44" s="269"/>
      <c r="T44" s="270"/>
      <c r="U44" s="389"/>
      <c r="V44" s="390"/>
      <c r="W44" s="390"/>
      <c r="X44" s="390"/>
      <c r="Y44" s="390"/>
      <c r="Z44" s="390"/>
      <c r="AA44" s="390"/>
      <c r="AB44" s="390"/>
      <c r="AC44" s="390"/>
      <c r="AD44" s="391"/>
      <c r="AE44" s="394"/>
      <c r="AF44" s="394"/>
      <c r="AG44" s="394"/>
      <c r="AH44" s="394"/>
      <c r="AI44" s="394"/>
      <c r="AJ44" s="394"/>
      <c r="AK44" s="394"/>
      <c r="AL44" s="395"/>
      <c r="AM44" s="284"/>
      <c r="AN44" s="285"/>
      <c r="AO44" s="285"/>
      <c r="AP44" s="285"/>
      <c r="AQ44" s="285"/>
      <c r="AR44" s="285"/>
      <c r="AS44" s="285"/>
      <c r="AT44" s="396"/>
    </row>
    <row r="45" spans="1:46" ht="18.75" customHeight="1" x14ac:dyDescent="0.4"/>
    <row r="46" spans="1:46" ht="22.5" customHeight="1" x14ac:dyDescent="0.4">
      <c r="A46" s="15"/>
      <c r="B46" s="404" t="s">
        <v>22</v>
      </c>
      <c r="C46" s="405"/>
      <c r="D46" s="405"/>
      <c r="E46" s="405"/>
      <c r="F46" s="405"/>
      <c r="G46" s="406"/>
      <c r="H46" s="425" t="s">
        <v>23</v>
      </c>
      <c r="I46" s="425"/>
      <c r="J46" s="425"/>
      <c r="K46" s="425"/>
      <c r="L46" s="528"/>
      <c r="M46" s="528"/>
      <c r="N46" s="528"/>
      <c r="O46" s="528"/>
      <c r="P46" s="528"/>
      <c r="Q46" s="528"/>
      <c r="R46" s="528"/>
      <c r="S46" s="528"/>
      <c r="T46" s="528"/>
      <c r="U46" s="425" t="s">
        <v>24</v>
      </c>
      <c r="V46" s="425"/>
      <c r="W46" s="425"/>
      <c r="X46" s="425"/>
      <c r="Y46" s="528"/>
      <c r="Z46" s="528"/>
      <c r="AA46" s="528"/>
      <c r="AB46" s="528"/>
      <c r="AC46" s="528"/>
      <c r="AD46" s="528"/>
      <c r="AE46" s="528"/>
      <c r="AF46" s="528"/>
      <c r="AG46" s="528"/>
      <c r="AH46" s="14"/>
      <c r="AI46" s="213"/>
      <c r="AJ46" s="214"/>
      <c r="AK46" s="215"/>
      <c r="AL46" s="213"/>
      <c r="AM46" s="214"/>
      <c r="AN46" s="215"/>
      <c r="AO46" s="213"/>
      <c r="AP46" s="214"/>
      <c r="AQ46" s="215"/>
      <c r="AR46" s="213"/>
      <c r="AS46" s="214"/>
      <c r="AT46" s="215"/>
    </row>
    <row r="47" spans="1:46" ht="22.5" customHeight="1" x14ac:dyDescent="0.4">
      <c r="A47" s="15"/>
      <c r="B47" s="407"/>
      <c r="C47" s="408"/>
      <c r="D47" s="408"/>
      <c r="E47" s="408"/>
      <c r="F47" s="408"/>
      <c r="G47" s="409"/>
      <c r="H47" s="425" t="s">
        <v>54</v>
      </c>
      <c r="I47" s="425"/>
      <c r="J47" s="425"/>
      <c r="K47" s="425"/>
      <c r="L47" s="428"/>
      <c r="M47" s="429"/>
      <c r="N47" s="429"/>
      <c r="O47" s="429"/>
      <c r="P47" s="429"/>
      <c r="Q47" s="429"/>
      <c r="R47" s="429"/>
      <c r="S47" s="429"/>
      <c r="T47" s="430"/>
      <c r="U47" s="425" t="s">
        <v>25</v>
      </c>
      <c r="V47" s="425"/>
      <c r="W47" s="425"/>
      <c r="X47" s="425"/>
      <c r="Y47" s="427"/>
      <c r="Z47" s="427"/>
      <c r="AA47" s="427"/>
      <c r="AB47" s="427"/>
      <c r="AC47" s="427"/>
      <c r="AD47" s="427"/>
      <c r="AE47" s="427"/>
      <c r="AF47" s="427"/>
      <c r="AG47" s="427"/>
      <c r="AH47" s="14"/>
      <c r="AI47" s="216"/>
      <c r="AJ47" s="217"/>
      <c r="AK47" s="218"/>
      <c r="AL47" s="216"/>
      <c r="AM47" s="217"/>
      <c r="AN47" s="218"/>
      <c r="AO47" s="216"/>
      <c r="AP47" s="217"/>
      <c r="AQ47" s="218"/>
      <c r="AR47" s="216"/>
      <c r="AS47" s="217"/>
      <c r="AT47" s="218"/>
    </row>
    <row r="48" spans="1:46" ht="22.5" customHeight="1" x14ac:dyDescent="0.4">
      <c r="A48" s="15"/>
      <c r="B48" s="410"/>
      <c r="C48" s="411"/>
      <c r="D48" s="411"/>
      <c r="E48" s="411"/>
      <c r="F48" s="411"/>
      <c r="G48" s="412"/>
      <c r="H48" s="425" t="s">
        <v>26</v>
      </c>
      <c r="I48" s="425"/>
      <c r="J48" s="425"/>
      <c r="K48" s="425"/>
      <c r="L48" s="226" t="s">
        <v>36</v>
      </c>
      <c r="M48" s="227"/>
      <c r="N48" s="513"/>
      <c r="O48" s="513"/>
      <c r="P48" s="513"/>
      <c r="Q48" s="513"/>
      <c r="R48" s="513"/>
      <c r="S48" s="513"/>
      <c r="T48" s="513"/>
      <c r="U48" s="513"/>
      <c r="V48" s="513"/>
      <c r="W48" s="513"/>
      <c r="X48" s="515"/>
      <c r="Y48" s="513"/>
      <c r="Z48" s="513"/>
      <c r="AA48" s="513"/>
      <c r="AB48" s="513"/>
      <c r="AC48" s="513"/>
      <c r="AD48" s="513"/>
      <c r="AE48" s="513"/>
      <c r="AF48" s="513"/>
      <c r="AG48" s="514"/>
      <c r="AH48" s="14"/>
      <c r="AI48" s="219"/>
      <c r="AJ48" s="220"/>
      <c r="AK48" s="221"/>
      <c r="AL48" s="219"/>
      <c r="AM48" s="220"/>
      <c r="AN48" s="221"/>
      <c r="AO48" s="219"/>
      <c r="AP48" s="220"/>
      <c r="AQ48" s="221"/>
      <c r="AR48" s="219"/>
      <c r="AS48" s="220"/>
      <c r="AT48" s="221"/>
    </row>
    <row r="49" ht="9" customHeight="1" x14ac:dyDescent="0.4"/>
  </sheetData>
  <mergeCells count="119">
    <mergeCell ref="AD13:AJ13"/>
    <mergeCell ref="B25:R26"/>
    <mergeCell ref="L48:M48"/>
    <mergeCell ref="N48:W48"/>
    <mergeCell ref="X48:AG48"/>
    <mergeCell ref="AE6:AH6"/>
    <mergeCell ref="AN6:AT6"/>
    <mergeCell ref="B43:R44"/>
    <mergeCell ref="U43:AD44"/>
    <mergeCell ref="B37:R38"/>
    <mergeCell ref="U37:AD38"/>
    <mergeCell ref="B39:R40"/>
    <mergeCell ref="U39:AD40"/>
    <mergeCell ref="B41:R42"/>
    <mergeCell ref="U41:AD42"/>
    <mergeCell ref="B31:R32"/>
    <mergeCell ref="U31:AD32"/>
    <mergeCell ref="B33:R34"/>
    <mergeCell ref="U33:AD34"/>
    <mergeCell ref="B35:R36"/>
    <mergeCell ref="U35:AD36"/>
    <mergeCell ref="AM27:AT28"/>
    <mergeCell ref="B29:R30"/>
    <mergeCell ref="U29:AD30"/>
    <mergeCell ref="M17:AI18"/>
    <mergeCell ref="AE27:AL28"/>
    <mergeCell ref="B20:L21"/>
    <mergeCell ref="M20:X21"/>
    <mergeCell ref="Y20:AI21"/>
    <mergeCell ref="AJ20:AT21"/>
    <mergeCell ref="B15:L16"/>
    <mergeCell ref="AJ17:AT18"/>
    <mergeCell ref="AJ15:AT16"/>
    <mergeCell ref="M23:X23"/>
    <mergeCell ref="T24:X24"/>
    <mergeCell ref="S25:T26"/>
    <mergeCell ref="B22:L22"/>
    <mergeCell ref="N22:X22"/>
    <mergeCell ref="Z22:AI22"/>
    <mergeCell ref="S27:T28"/>
    <mergeCell ref="AE43:AL44"/>
    <mergeCell ref="AM43:AT44"/>
    <mergeCell ref="AE41:AL42"/>
    <mergeCell ref="AM41:AT42"/>
    <mergeCell ref="S43:T44"/>
    <mergeCell ref="S41:T42"/>
    <mergeCell ref="AM37:AT38"/>
    <mergeCell ref="S39:T40"/>
    <mergeCell ref="AE25:AL26"/>
    <mergeCell ref="AM25:AT26"/>
    <mergeCell ref="U27:AD28"/>
    <mergeCell ref="AE39:AL40"/>
    <mergeCell ref="AM39:AT40"/>
    <mergeCell ref="AE35:AL36"/>
    <mergeCell ref="AM35:AT36"/>
    <mergeCell ref="S37:T38"/>
    <mergeCell ref="AE37:AL38"/>
    <mergeCell ref="AE33:AL34"/>
    <mergeCell ref="AM33:AT34"/>
    <mergeCell ref="S35:T36"/>
    <mergeCell ref="S33:T34"/>
    <mergeCell ref="AM29:AT30"/>
    <mergeCell ref="S31:T32"/>
    <mergeCell ref="AE31:AL32"/>
    <mergeCell ref="AR46:AT48"/>
    <mergeCell ref="H47:K47"/>
    <mergeCell ref="L47:T47"/>
    <mergeCell ref="U47:X47"/>
    <mergeCell ref="Y47:AG47"/>
    <mergeCell ref="H48:K48"/>
    <mergeCell ref="B46:G48"/>
    <mergeCell ref="H46:K46"/>
    <mergeCell ref="L46:T46"/>
    <mergeCell ref="U46:X46"/>
    <mergeCell ref="Y46:AG46"/>
    <mergeCell ref="AI46:AK48"/>
    <mergeCell ref="AL46:AN48"/>
    <mergeCell ref="AO46:AQ48"/>
    <mergeCell ref="AM31:AT32"/>
    <mergeCell ref="S29:T30"/>
    <mergeCell ref="AE29:AL30"/>
    <mergeCell ref="B13:Y13"/>
    <mergeCell ref="AA13:AC13"/>
    <mergeCell ref="AA7:AC8"/>
    <mergeCell ref="AD7:AT8"/>
    <mergeCell ref="B8:E9"/>
    <mergeCell ref="F8:K9"/>
    <mergeCell ref="L8:R9"/>
    <mergeCell ref="S8:Y9"/>
    <mergeCell ref="AA9:AC11"/>
    <mergeCell ref="AD9:AT11"/>
    <mergeCell ref="B10:E12"/>
    <mergeCell ref="F10:Y12"/>
    <mergeCell ref="AA12:AC12"/>
    <mergeCell ref="AD12:AJ12"/>
    <mergeCell ref="AK12:AM12"/>
    <mergeCell ref="AJ22:AT22"/>
    <mergeCell ref="U25:AD26"/>
    <mergeCell ref="B27:R28"/>
    <mergeCell ref="M19:X19"/>
    <mergeCell ref="M15:AI16"/>
    <mergeCell ref="B17:L18"/>
    <mergeCell ref="B5:N6"/>
    <mergeCell ref="B2:C3"/>
    <mergeCell ref="D2:G3"/>
    <mergeCell ref="H2:H3"/>
    <mergeCell ref="I2:J3"/>
    <mergeCell ref="K2:N3"/>
    <mergeCell ref="P2:AE3"/>
    <mergeCell ref="AS2:AT3"/>
    <mergeCell ref="AA6:AC6"/>
    <mergeCell ref="AM2:AM3"/>
    <mergeCell ref="AN2:AO3"/>
    <mergeCell ref="AP2:AP3"/>
    <mergeCell ref="AQ2:AR3"/>
    <mergeCell ref="AJ2:AL3"/>
    <mergeCell ref="AH2:AI3"/>
    <mergeCell ref="AG2:AG3"/>
    <mergeCell ref="AI6:AM6"/>
  </mergeCells>
  <phoneticPr fontId="1"/>
  <dataValidations count="1">
    <dataValidation type="list" allowBlank="1" showInputMessage="1" showErrorMessage="1" sqref="AI6:AM6" xr:uid="{9CB18AA3-8267-48EB-AB1A-F23AC5DD69F8}">
      <formula1>"登録番号　T,【免税事業者】"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はじめに</vt:lpstr>
      <vt:lpstr>請求書(現場別)・見本</vt:lpstr>
      <vt:lpstr>請求書(請負)・見本</vt:lpstr>
      <vt:lpstr>【請求書(現場別)】</vt:lpstr>
      <vt:lpstr>【請求書(請負)】</vt:lpstr>
      <vt:lpstr>'【請求書(現場別)】'!Print_Area</vt:lpstr>
      <vt:lpstr>'【請求書(請負)】'!Print_Area</vt:lpstr>
      <vt:lpstr>はじめに!Print_Area</vt:lpstr>
      <vt:lpstr>'請求書(現場別)・見本'!Print_Area</vt:lpstr>
      <vt:lpstr>'請求書(請負)・見本'!Print_Area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Nahoko Kuroda</dc:creator>
  <cp:lastModifiedBy>麻衣子 森</cp:lastModifiedBy>
  <cp:lastPrinted>2025-08-07T05:25:46Z</cp:lastPrinted>
  <dcterms:created xsi:type="dcterms:W3CDTF">2020-05-01T06:30:31Z</dcterms:created>
  <dcterms:modified xsi:type="dcterms:W3CDTF">2025-08-07T05:36:29Z</dcterms:modified>
</cp:coreProperties>
</file>